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2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11" i="1"/>
  <c r="J28" i="1" l="1"/>
  <c r="I28" i="1"/>
  <c r="H28" i="1"/>
  <c r="J27" i="1"/>
  <c r="I27" i="1"/>
  <c r="H27" i="1"/>
  <c r="G28" i="1"/>
  <c r="G27" i="1"/>
  <c r="E27" i="1"/>
  <c r="E11" i="1" l="1"/>
  <c r="G30" i="1"/>
  <c r="G29" i="1"/>
  <c r="G12" i="1"/>
  <c r="G14" i="1" s="1"/>
  <c r="G11" i="1"/>
  <c r="G13" i="1" s="1"/>
  <c r="J12" i="1"/>
  <c r="I12" i="1"/>
  <c r="H12" i="1"/>
  <c r="J11" i="1"/>
  <c r="I11" i="1"/>
  <c r="H11" i="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<sst xmlns="http://schemas.openxmlformats.org/spreadsheetml/2006/main" count="57" uniqueCount="45">
  <si>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</si>
  <si>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</si>
  <si>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</si>
  <si>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</si>
  <si>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</si>
  <si>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</si>
  <si>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</si>
  <si>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</si>
  <si>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</si>
  <si>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</si>
  <si>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</si>
  <si>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</si>
  <si>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</si>
  <si>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</si>
  <si>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</si>
  <si>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</si>
  <si>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</si>
  <si>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</si>
  <si>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</si>
  <si>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</si>
  <si>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</si>
  <si>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</si>
  <si>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</si>
  <si>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Маринад из моркови</t>
  </si>
  <si>
    <t xml:space="preserve"> Гуляш ( говядина)</t>
  </si>
  <si>
    <t>Рис отварной  с маслом</t>
  </si>
  <si>
    <t>Сок фруктовый (яблоко)</t>
  </si>
  <si>
    <t>Итого за прием пищи:</t>
  </si>
  <si>
    <t>Доля суточной потребности в энергии, %</t>
  </si>
  <si>
    <t>Фрукты в ассортименте (груша)</t>
  </si>
  <si>
    <t>Борщ с мясом и сметаной</t>
  </si>
  <si>
    <t>Запеканка из рыбы</t>
  </si>
  <si>
    <t>Картофельное пюре</t>
  </si>
  <si>
    <t xml:space="preserve"> Рагу овощное(картофель, морковь,лук, капуста, томат-паста)</t>
  </si>
  <si>
    <t xml:space="preserve">Чай с сахаром </t>
  </si>
  <si>
    <t xml:space="preserve"> 2 блюдо</t>
  </si>
  <si>
    <t>хлеб пшеничный</t>
  </si>
  <si>
    <t>хлеб ржаной</t>
  </si>
  <si>
    <t xml:space="preserve"> закуска</t>
  </si>
  <si>
    <t xml:space="preserve">2 блюдо </t>
  </si>
  <si>
    <t xml:space="preserve"> гарнир</t>
  </si>
  <si>
    <t>гор. Напиток</t>
  </si>
  <si>
    <t>Биточек мясной "Пионерский" (говядина, курица) п/ф с соусом томатным</t>
  </si>
  <si>
    <t xml:space="preserve"> Рыба запеченная с сыром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</si>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</sst>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vertical="justify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13" xfId="1" applyFont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/>
    </xf>
    <xf numFmtId="0" fontId="3" fillId="2" borderId="14" xfId="1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center" vertical="justify" wrapText="1"/>
    </xf>
    <xf numFmtId="164" fontId="3" fillId="2" borderId="14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2" borderId="19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1" xfId="0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vertical="justify" wrapText="1"/>
    </xf>
    <xf numFmtId="0" fontId="2" fillId="2" borderId="14" xfId="0" applyFont="1" applyFill="1" applyBorder="1" applyAlignment="1">
      <alignment horizontal="left" vertical="justify" wrapText="1"/>
    </xf>
    <xf numFmtId="0" fontId="2" fillId="2" borderId="14" xfId="0" applyFont="1" applyFill="1" applyBorder="1" applyAlignment="1">
      <alignment vertical="justify"/>
    </xf>
    <xf numFmtId="0" fontId="3" fillId="2" borderId="14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49" fontId="2" fillId="2" borderId="22" xfId="0" applyNumberFormat="1" applyFont="1" applyFill="1" applyBorder="1" applyAlignment="1" applyProtection="1">
      <alignment horizontal="left"/>
      <protection locked="0"/>
    </xf>
    <xf numFmtId="14" fontId="2" fillId="2" borderId="23" xfId="0" applyNumberFormat="1" applyFont="1" applyFill="1" applyBorder="1" applyAlignment="1" applyProtection="1">
      <alignment horizontal="left"/>
      <protection locked="0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vertical="justify"/>
    </xf>
    <xf numFmtId="0" fontId="3" fillId="3" borderId="14" xfId="0" applyFont="1" applyFill="1" applyBorder="1" applyAlignment="1">
      <alignment horizontal="center" vertical="justify" wrapText="1"/>
    </xf>
    <xf numFmtId="0" fontId="3" fillId="3" borderId="14" xfId="1" applyFont="1" applyFill="1" applyBorder="1" applyAlignment="1">
      <alignment horizontal="center" vertical="justify"/>
    </xf>
    <xf numFmtId="0" fontId="4" fillId="3" borderId="11" xfId="0" applyFont="1" applyFill="1" applyBorder="1" applyAlignment="1">
      <alignment vertical="justify"/>
    </xf>
    <xf numFmtId="0" fontId="5" fillId="3" borderId="14" xfId="0" applyFont="1" applyFill="1" applyBorder="1" applyAlignment="1">
      <alignment horizontal="center" vertical="justify"/>
    </xf>
    <xf numFmtId="164" fontId="5" fillId="3" borderId="14" xfId="0" applyNumberFormat="1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vertical="justify" wrapText="1"/>
    </xf>
    <xf numFmtId="0" fontId="2" fillId="3" borderId="14" xfId="0" applyFont="1" applyFill="1" applyBorder="1" applyAlignment="1">
      <alignment horizontal="center" vertical="justify" wrapText="1"/>
    </xf>
    <xf numFmtId="0" fontId="3" fillId="3" borderId="14" xfId="0" applyFont="1" applyFill="1" applyBorder="1" applyAlignment="1">
      <alignment horizontal="center" vertical="justify"/>
    </xf>
    <xf numFmtId="0" fontId="2" fillId="3" borderId="14" xfId="0" applyFont="1" applyFill="1" applyBorder="1" applyAlignment="1">
      <alignment horizontal="left" vertical="justify"/>
    </xf>
    <xf numFmtId="0" fontId="3" fillId="3" borderId="14" xfId="1" applyFont="1" applyFill="1" applyBorder="1" applyAlignment="1">
      <alignment horizontal="center" vertical="justify" wrapText="1"/>
    </xf>
    <xf numFmtId="164" fontId="4" fillId="3" borderId="14" xfId="0" applyNumberFormat="1" applyFont="1" applyFill="1" applyBorder="1" applyAlignment="1">
      <alignment horizontal="center" vertical="justify"/>
    </xf>
    <xf numFmtId="0" fontId="5" fillId="3" borderId="16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vertical="justify"/>
    </xf>
    <xf numFmtId="0" fontId="2" fillId="4" borderId="16" xfId="0" applyFont="1" applyFill="1" applyBorder="1" applyAlignment="1">
      <alignment horizontal="center" vertical="justify"/>
    </xf>
    <xf numFmtId="0" fontId="3" fillId="4" borderId="16" xfId="1" applyFont="1" applyFill="1" applyBorder="1" applyAlignment="1">
      <alignment horizontal="center" vertical="justify"/>
    </xf>
    <xf numFmtId="0" fontId="4" fillId="4" borderId="11" xfId="0" applyFont="1" applyFill="1" applyBorder="1" applyAlignment="1">
      <alignment vertical="justify"/>
    </xf>
    <xf numFmtId="0" fontId="5" fillId="4" borderId="16" xfId="0" applyFont="1" applyFill="1" applyBorder="1" applyAlignment="1">
      <alignment horizontal="center" vertical="justify"/>
    </xf>
    <xf numFmtId="0" fontId="5" fillId="4" borderId="14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center" vertical="justify"/>
    </xf>
    <xf numFmtId="0" fontId="4" fillId="4" borderId="12" xfId="0" applyFont="1" applyFill="1" applyBorder="1" applyAlignment="1">
      <alignment vertical="justify"/>
    </xf>
    <xf numFmtId="0" fontId="6" fillId="4" borderId="18" xfId="0" applyFont="1" applyFill="1" applyBorder="1" applyAlignment="1">
      <alignment horizontal="center" vertical="justify"/>
    </xf>
    <xf numFmtId="2" fontId="4" fillId="4" borderId="18" xfId="0" applyNumberFormat="1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vertical="justify" wrapText="1"/>
    </xf>
    <xf numFmtId="0" fontId="2" fillId="4" borderId="14" xfId="0" applyFont="1" applyFill="1" applyBorder="1" applyAlignment="1">
      <alignment horizontal="center" vertical="justify" wrapText="1"/>
    </xf>
    <xf numFmtId="0" fontId="3" fillId="4" borderId="14" xfId="0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left" vertical="justify"/>
    </xf>
    <xf numFmtId="0" fontId="3" fillId="4" borderId="14" xfId="1" applyFont="1" applyFill="1" applyBorder="1" applyAlignment="1">
      <alignment horizontal="center" vertical="justify" wrapText="1"/>
    </xf>
    <xf numFmtId="2" fontId="4" fillId="4" borderId="17" xfId="0" applyNumberFormat="1" applyFont="1" applyFill="1" applyBorder="1" applyAlignment="1">
      <alignment horizontal="center" vertical="justify"/>
    </xf>
    <xf numFmtId="0" fontId="6" fillId="3" borderId="14" xfId="0" applyFont="1" applyFill="1" applyBorder="1" applyAlignment="1">
      <alignment horizontal="center" vertical="justify"/>
    </xf>
    <xf numFmtId="2" fontId="4" fillId="3" borderId="14" xfId="0" applyNumberFormat="1" applyFont="1" applyFill="1" applyBorder="1" applyAlignment="1">
      <alignment horizontal="center" vertical="justify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2" fontId="2" fillId="2" borderId="27" xfId="0" applyNumberFormat="1" applyFont="1" applyFill="1" applyBorder="1" applyAlignment="1" applyProtection="1">
      <alignment horizontal="left" vertical="justify"/>
      <protection locked="0"/>
    </xf>
    <xf numFmtId="2" fontId="2" fillId="3" borderId="27" xfId="0" applyNumberFormat="1" applyFont="1" applyFill="1" applyBorder="1" applyAlignment="1" applyProtection="1">
      <alignment horizontal="left" vertical="justify"/>
      <protection locked="0"/>
    </xf>
    <xf numFmtId="2" fontId="2" fillId="4" borderId="27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2" fontId="2" fillId="3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4" xfId="0" applyNumberFormat="1" applyFont="1" applyFill="1" applyBorder="1" applyAlignment="1" applyProtection="1">
      <alignment horizontal="left" vertical="justify"/>
      <protection locked="0"/>
    </xf>
    <xf numFmtId="2" fontId="2" fillId="4" borderId="18" xfId="0" applyNumberFormat="1" applyFont="1" applyFill="1" applyBorder="1" applyAlignment="1" applyProtection="1">
      <alignment horizontal="left" vertical="justify"/>
      <protection locked="0"/>
    </xf>
    <xf numFmtId="0" fontId="3" fillId="0" borderId="13" xfId="0" applyFont="1" applyBorder="1" applyAlignment="1">
      <alignment horizontal="center" vertical="justify"/>
    </xf>
    <xf numFmtId="164" fontId="3" fillId="0" borderId="14" xfId="0" applyNumberFormat="1" applyFont="1" applyBorder="1" applyAlignment="1">
      <alignment horizontal="center" vertical="justify"/>
    </xf>
    <xf numFmtId="0" fontId="3" fillId="0" borderId="14" xfId="0" applyFont="1" applyBorder="1" applyAlignment="1">
      <alignment horizontal="center" vertical="justify"/>
    </xf>
    <xf numFmtId="0" fontId="3" fillId="4" borderId="17" xfId="0" applyFont="1" applyFill="1" applyBorder="1" applyAlignment="1">
      <alignment horizontal="center" vertical="justify"/>
    </xf>
    <xf numFmtId="0" fontId="2" fillId="2" borderId="28" xfId="0" applyFont="1" applyFill="1" applyBorder="1" applyAlignment="1">
      <alignment horizontal="left"/>
    </xf>
    <xf numFmtId="2" fontId="2" fillId="2" borderId="29" xfId="0" applyNumberFormat="1" applyFont="1" applyFill="1" applyBorder="1" applyAlignment="1" applyProtection="1">
      <alignment horizontal="left" vertical="justify"/>
      <protection locked="0"/>
    </xf>
    <xf numFmtId="2" fontId="2" fillId="3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4" borderId="30" xfId="0" applyNumberFormat="1" applyFont="1" applyFill="1" applyBorder="1" applyAlignment="1" applyProtection="1">
      <alignment horizontal="left" vertical="justify"/>
      <protection locked="0"/>
    </xf>
    <xf numFmtId="0" fontId="2" fillId="2" borderId="20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center" vertical="justify" wrapText="1"/>
    </xf>
    <xf numFmtId="0" fontId="3" fillId="4" borderId="18" xfId="0" applyFont="1" applyFill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4" borderId="31" xfId="0" applyFont="1" applyFill="1" applyBorder="1" applyAlignment="1">
      <alignment horizontal="center" vertical="justify"/>
    </xf>
    <xf numFmtId="0" fontId="2" fillId="4" borderId="12" xfId="0" applyFont="1" applyFill="1" applyBorder="1" applyAlignment="1">
      <alignment horizontal="center" vertical="justify"/>
    </xf>
    <xf numFmtId="0" fontId="2" fillId="2" borderId="27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center" vertical="justify"/>
    </xf>
    <xf numFmtId="0" fontId="2" fillId="2" borderId="2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8" t="s">
        <v>0</v>
      </c>
      <c r="B1" s="107" t="s">
        <v>44</v>
      </c>
      <c r="C1" s="107"/>
      <c r="D1" s="107"/>
      <c r="E1" s="39" t="s">
        <v>17</v>
      </c>
      <c r="F1" s="40"/>
      <c r="G1" s="39"/>
      <c r="H1" s="39"/>
      <c r="I1" s="39" t="s">
        <v>1</v>
      </c>
      <c r="J1" s="41">
        <v>45638</v>
      </c>
    </row>
    <row r="2" spans="1:10" ht="7.5" customHeight="1" thickBot="1" x14ac:dyDescent="0.3">
      <c r="A2" s="42"/>
      <c r="B2" s="43"/>
      <c r="C2" s="43"/>
      <c r="D2" s="43"/>
      <c r="E2" s="43"/>
      <c r="F2" s="43"/>
      <c r="G2" s="43"/>
      <c r="H2" s="43"/>
      <c r="I2" s="43"/>
      <c r="J2" s="44"/>
    </row>
    <row r="3" spans="1:10" ht="15.75" thickBot="1" x14ac:dyDescent="0.3">
      <c r="A3" s="38" t="s">
        <v>2</v>
      </c>
      <c r="B3" s="39" t="s">
        <v>3</v>
      </c>
      <c r="C3" s="39" t="s">
        <v>18</v>
      </c>
      <c r="D3" s="39" t="s">
        <v>4</v>
      </c>
      <c r="E3" s="39" t="s">
        <v>19</v>
      </c>
      <c r="F3" s="91" t="s">
        <v>5</v>
      </c>
      <c r="G3" s="97" t="s">
        <v>6</v>
      </c>
      <c r="H3" s="97" t="s">
        <v>7</v>
      </c>
      <c r="I3" s="97" t="s">
        <v>8</v>
      </c>
      <c r="J3" s="97" t="s">
        <v>9</v>
      </c>
    </row>
    <row r="4" spans="1:10" x14ac:dyDescent="0.25">
      <c r="A4" s="1" t="s">
        <v>10</v>
      </c>
      <c r="B4" s="5" t="s">
        <v>13</v>
      </c>
      <c r="C4" s="6">
        <v>613</v>
      </c>
      <c r="D4" s="7" t="s">
        <v>23</v>
      </c>
      <c r="E4" s="6">
        <v>60</v>
      </c>
      <c r="F4" s="92">
        <v>6</v>
      </c>
      <c r="G4" s="9">
        <v>74.37</v>
      </c>
      <c r="H4" s="9">
        <v>0.7</v>
      </c>
      <c r="I4" s="9">
        <v>5.33</v>
      </c>
      <c r="J4" s="9">
        <v>5.9</v>
      </c>
    </row>
    <row r="5" spans="1:10" ht="25.5" x14ac:dyDescent="0.25">
      <c r="A5" s="2"/>
      <c r="B5" s="45" t="s">
        <v>35</v>
      </c>
      <c r="C5" s="45">
        <v>239</v>
      </c>
      <c r="D5" s="46" t="s">
        <v>42</v>
      </c>
      <c r="E5" s="45">
        <v>120</v>
      </c>
      <c r="F5" s="93">
        <v>154</v>
      </c>
      <c r="G5" s="47">
        <v>252.46</v>
      </c>
      <c r="H5" s="47">
        <v>17.489999999999998</v>
      </c>
      <c r="I5" s="47">
        <v>15.95</v>
      </c>
      <c r="J5" s="47">
        <v>9.73</v>
      </c>
    </row>
    <row r="6" spans="1:10" x14ac:dyDescent="0.25">
      <c r="A6" s="2"/>
      <c r="B6" s="59" t="s">
        <v>15</v>
      </c>
      <c r="C6" s="59">
        <v>437</v>
      </c>
      <c r="D6" s="60" t="s">
        <v>24</v>
      </c>
      <c r="E6" s="59"/>
      <c r="F6" s="94"/>
      <c r="G6" s="98">
        <v>210.45</v>
      </c>
      <c r="H6" s="98">
        <v>14.38</v>
      </c>
      <c r="I6" s="98">
        <v>15.57</v>
      </c>
      <c r="J6" s="98">
        <v>3.2</v>
      </c>
    </row>
    <row r="7" spans="1:10" x14ac:dyDescent="0.25">
      <c r="A7" s="2"/>
      <c r="B7" s="10" t="s">
        <v>16</v>
      </c>
      <c r="C7" s="10">
        <v>511</v>
      </c>
      <c r="D7" s="11" t="s">
        <v>25</v>
      </c>
      <c r="E7" s="10">
        <v>150</v>
      </c>
      <c r="F7" s="95">
        <v>26</v>
      </c>
      <c r="G7" s="12">
        <v>219</v>
      </c>
      <c r="H7" s="12">
        <v>3.7</v>
      </c>
      <c r="I7" s="12">
        <v>5.2</v>
      </c>
      <c r="J7" s="12">
        <v>38.5</v>
      </c>
    </row>
    <row r="8" spans="1:10" x14ac:dyDescent="0.25">
      <c r="A8" s="2"/>
      <c r="B8" s="10" t="s">
        <v>20</v>
      </c>
      <c r="C8" s="10">
        <v>107</v>
      </c>
      <c r="D8" s="13" t="s">
        <v>26</v>
      </c>
      <c r="E8" s="14">
        <v>200</v>
      </c>
      <c r="F8" s="95">
        <v>39</v>
      </c>
      <c r="G8" s="37">
        <v>94.4</v>
      </c>
      <c r="H8" s="37">
        <v>0.8</v>
      </c>
      <c r="I8" s="37">
        <v>0.2</v>
      </c>
      <c r="J8" s="37">
        <v>23.2</v>
      </c>
    </row>
    <row r="9" spans="1:10" ht="25.5" x14ac:dyDescent="0.25">
      <c r="A9" s="2"/>
      <c r="B9" s="10" t="s">
        <v>36</v>
      </c>
      <c r="C9" s="12">
        <v>119</v>
      </c>
      <c r="D9" s="11" t="s">
        <v>21</v>
      </c>
      <c r="E9" s="10">
        <v>25</v>
      </c>
      <c r="F9" s="95">
        <v>3</v>
      </c>
      <c r="G9" s="15">
        <v>60</v>
      </c>
      <c r="H9" s="37">
        <v>1.77</v>
      </c>
      <c r="I9" s="37">
        <v>0.17</v>
      </c>
      <c r="J9" s="37">
        <v>11</v>
      </c>
    </row>
    <row r="10" spans="1:10" ht="25.5" x14ac:dyDescent="0.25">
      <c r="A10" s="2"/>
      <c r="B10" s="10" t="s">
        <v>37</v>
      </c>
      <c r="C10" s="10">
        <v>120</v>
      </c>
      <c r="D10" s="11" t="s">
        <v>22</v>
      </c>
      <c r="E10" s="10">
        <v>20</v>
      </c>
      <c r="F10" s="95">
        <v>3</v>
      </c>
      <c r="G10" s="15">
        <v>36.26</v>
      </c>
      <c r="H10" s="37">
        <v>1.1399999999999999</v>
      </c>
      <c r="I10" s="37">
        <v>0.22</v>
      </c>
      <c r="J10" s="37">
        <v>7.44</v>
      </c>
    </row>
    <row r="11" spans="1:10" x14ac:dyDescent="0.25">
      <c r="A11" s="2"/>
      <c r="B11" s="45"/>
      <c r="C11" s="48"/>
      <c r="D11" s="49" t="s">
        <v>27</v>
      </c>
      <c r="E11" s="50">
        <f>E4+E5+E7+E8+E9+E10</f>
        <v>575</v>
      </c>
      <c r="F11" s="93">
        <f>F4+F5+F7+F8+F9+F10</f>
        <v>231</v>
      </c>
      <c r="G11" s="51">
        <f t="shared" ref="G11" si="0">G4+G5+G7+G8+G9+G10</f>
        <v>736.49</v>
      </c>
      <c r="H11" s="45">
        <f t="shared" ref="H11:J11" si="1">H4+H5+H7+H8+H9+H10</f>
        <v>25.599999999999998</v>
      </c>
      <c r="I11" s="45">
        <f t="shared" si="1"/>
        <v>27.07</v>
      </c>
      <c r="J11" s="45">
        <f t="shared" si="1"/>
        <v>95.77</v>
      </c>
    </row>
    <row r="12" spans="1:10" x14ac:dyDescent="0.25">
      <c r="A12" s="2"/>
      <c r="B12" s="61"/>
      <c r="C12" s="62"/>
      <c r="D12" s="63" t="s">
        <v>27</v>
      </c>
      <c r="E12" s="64"/>
      <c r="F12" s="94"/>
      <c r="G12" s="65">
        <f t="shared" ref="G12" si="2">G4+G6+G7+G8+G9+G10</f>
        <v>694.48</v>
      </c>
      <c r="H12" s="65">
        <f t="shared" ref="H12:J12" si="3">H4+H6+H7+H8+H9+H10</f>
        <v>22.490000000000002</v>
      </c>
      <c r="I12" s="65">
        <f t="shared" si="3"/>
        <v>26.689999999999998</v>
      </c>
      <c r="J12" s="65">
        <f t="shared" si="3"/>
        <v>89.24</v>
      </c>
    </row>
    <row r="13" spans="1:10" ht="25.5" x14ac:dyDescent="0.25">
      <c r="A13" s="2"/>
      <c r="B13" s="45"/>
      <c r="C13" s="45"/>
      <c r="D13" s="49" t="s">
        <v>28</v>
      </c>
      <c r="E13" s="77"/>
      <c r="F13" s="93"/>
      <c r="G13" s="78">
        <f>G11/23.5</f>
        <v>31.34</v>
      </c>
      <c r="H13" s="54"/>
      <c r="I13" s="54"/>
      <c r="J13" s="54"/>
    </row>
    <row r="14" spans="1:10" ht="26.25" thickBot="1" x14ac:dyDescent="0.3">
      <c r="A14" s="3"/>
      <c r="B14" s="66"/>
      <c r="C14" s="66"/>
      <c r="D14" s="67" t="s">
        <v>28</v>
      </c>
      <c r="E14" s="68"/>
      <c r="F14" s="96"/>
      <c r="G14" s="69">
        <f>G12/23.5</f>
        <v>29.552340425531916</v>
      </c>
      <c r="H14" s="99"/>
      <c r="I14" s="99"/>
      <c r="J14" s="99"/>
    </row>
    <row r="15" spans="1:10" x14ac:dyDescent="0.25">
      <c r="A15" s="1" t="s">
        <v>11</v>
      </c>
      <c r="B15" s="16"/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2"/>
      <c r="B16" s="22"/>
      <c r="C16" s="22"/>
      <c r="D16" s="23"/>
      <c r="E16" s="24"/>
      <c r="F16" s="8"/>
      <c r="G16" s="24"/>
      <c r="H16" s="24"/>
      <c r="I16" s="24"/>
      <c r="J16" s="25"/>
    </row>
    <row r="17" spans="1:10" ht="15.75" thickBot="1" x14ac:dyDescent="0.3">
      <c r="A17" s="3"/>
      <c r="B17" s="26"/>
      <c r="C17" s="26"/>
      <c r="D17" s="27"/>
      <c r="E17" s="28"/>
      <c r="F17" s="29"/>
      <c r="G17" s="28"/>
      <c r="H17" s="28"/>
      <c r="I17" s="28"/>
      <c r="J17" s="30"/>
    </row>
    <row r="18" spans="1:10" x14ac:dyDescent="0.25">
      <c r="A18" s="4" t="s">
        <v>12</v>
      </c>
      <c r="B18" s="31" t="s">
        <v>38</v>
      </c>
      <c r="C18" s="5">
        <v>112</v>
      </c>
      <c r="D18" s="32" t="s">
        <v>29</v>
      </c>
      <c r="E18" s="5">
        <v>150</v>
      </c>
      <c r="F18" s="79">
        <v>56</v>
      </c>
      <c r="G18" s="87">
        <v>70.5</v>
      </c>
      <c r="H18" s="87">
        <v>0.6</v>
      </c>
      <c r="I18" s="87">
        <v>0.46</v>
      </c>
      <c r="J18" s="87">
        <v>15.45</v>
      </c>
    </row>
    <row r="19" spans="1:10" x14ac:dyDescent="0.25">
      <c r="A19" s="103"/>
      <c r="B19" s="33" t="s">
        <v>14</v>
      </c>
      <c r="C19" s="10">
        <v>128</v>
      </c>
      <c r="D19" s="34" t="s">
        <v>30</v>
      </c>
      <c r="E19" s="14">
        <v>220</v>
      </c>
      <c r="F19" s="80">
        <v>38</v>
      </c>
      <c r="G19" s="12">
        <v>134.49</v>
      </c>
      <c r="H19" s="12">
        <v>4.68</v>
      </c>
      <c r="I19" s="12">
        <v>8.19</v>
      </c>
      <c r="J19" s="12">
        <v>10.33</v>
      </c>
    </row>
    <row r="20" spans="1:10" x14ac:dyDescent="0.25">
      <c r="A20" s="103"/>
      <c r="B20" s="100" t="s">
        <v>39</v>
      </c>
      <c r="C20" s="45">
        <v>146</v>
      </c>
      <c r="D20" s="52" t="s">
        <v>43</v>
      </c>
      <c r="E20" s="53">
        <v>90</v>
      </c>
      <c r="F20" s="81">
        <v>338</v>
      </c>
      <c r="G20" s="54">
        <v>208</v>
      </c>
      <c r="H20" s="54">
        <v>22.5</v>
      </c>
      <c r="I20" s="54">
        <v>11.9</v>
      </c>
      <c r="J20" s="54">
        <v>2.54</v>
      </c>
    </row>
    <row r="21" spans="1:10" x14ac:dyDescent="0.25">
      <c r="A21" s="103"/>
      <c r="B21" s="70" t="s">
        <v>15</v>
      </c>
      <c r="C21" s="59">
        <v>277</v>
      </c>
      <c r="D21" s="71" t="s">
        <v>31</v>
      </c>
      <c r="E21" s="72"/>
      <c r="F21" s="82"/>
      <c r="G21" s="73">
        <v>132.85</v>
      </c>
      <c r="H21" s="73">
        <v>11.61</v>
      </c>
      <c r="I21" s="73">
        <v>6.78</v>
      </c>
      <c r="J21" s="73">
        <v>6.36</v>
      </c>
    </row>
    <row r="22" spans="1:10" x14ac:dyDescent="0.25">
      <c r="A22" s="103"/>
      <c r="B22" s="100" t="s">
        <v>16</v>
      </c>
      <c r="C22" s="45">
        <v>520</v>
      </c>
      <c r="D22" s="55" t="s">
        <v>32</v>
      </c>
      <c r="E22" s="45">
        <v>150</v>
      </c>
      <c r="F22" s="81">
        <v>52</v>
      </c>
      <c r="G22" s="56">
        <v>135.04</v>
      </c>
      <c r="H22" s="56">
        <v>3.04</v>
      </c>
      <c r="I22" s="56">
        <v>4.76</v>
      </c>
      <c r="J22" s="56">
        <v>20.010000000000002</v>
      </c>
    </row>
    <row r="23" spans="1:10" ht="25.5" x14ac:dyDescent="0.25">
      <c r="A23" s="103"/>
      <c r="B23" s="70" t="s">
        <v>40</v>
      </c>
      <c r="C23" s="59">
        <v>541</v>
      </c>
      <c r="D23" s="74" t="s">
        <v>33</v>
      </c>
      <c r="E23" s="59"/>
      <c r="F23" s="82"/>
      <c r="G23" s="75">
        <v>165.68</v>
      </c>
      <c r="H23" s="75">
        <v>2.94</v>
      </c>
      <c r="I23" s="75">
        <v>8.61</v>
      </c>
      <c r="J23" s="75">
        <v>18.78</v>
      </c>
    </row>
    <row r="24" spans="1:10" ht="25.5" x14ac:dyDescent="0.25">
      <c r="A24" s="103"/>
      <c r="B24" s="33" t="s">
        <v>41</v>
      </c>
      <c r="C24" s="10">
        <v>493</v>
      </c>
      <c r="D24" s="35" t="s">
        <v>34</v>
      </c>
      <c r="E24" s="14">
        <v>200</v>
      </c>
      <c r="F24" s="80">
        <v>3</v>
      </c>
      <c r="G24" s="88">
        <v>56</v>
      </c>
      <c r="H24" s="89">
        <v>0.2</v>
      </c>
      <c r="I24" s="89">
        <v>0</v>
      </c>
      <c r="J24" s="89">
        <v>14</v>
      </c>
    </row>
    <row r="25" spans="1:10" ht="25.5" x14ac:dyDescent="0.25">
      <c r="A25" s="103"/>
      <c r="B25" s="33" t="s">
        <v>36</v>
      </c>
      <c r="C25" s="12">
        <v>119</v>
      </c>
      <c r="D25" s="36" t="s">
        <v>21</v>
      </c>
      <c r="E25" s="10">
        <v>60</v>
      </c>
      <c r="F25" s="80">
        <v>8</v>
      </c>
      <c r="G25" s="37">
        <v>144</v>
      </c>
      <c r="H25" s="37">
        <v>4.24</v>
      </c>
      <c r="I25" s="37">
        <v>0.4</v>
      </c>
      <c r="J25" s="37">
        <v>26.4</v>
      </c>
    </row>
    <row r="26" spans="1:10" ht="25.5" x14ac:dyDescent="0.25">
      <c r="A26" s="104"/>
      <c r="B26" s="33" t="s">
        <v>37</v>
      </c>
      <c r="C26" s="10">
        <v>120</v>
      </c>
      <c r="D26" s="36" t="s">
        <v>22</v>
      </c>
      <c r="E26" s="10">
        <v>50</v>
      </c>
      <c r="F26" s="83">
        <v>8</v>
      </c>
      <c r="G26" s="37">
        <v>90.65</v>
      </c>
      <c r="H26" s="37">
        <v>2.85</v>
      </c>
      <c r="I26" s="37">
        <v>0.55000000000000004</v>
      </c>
      <c r="J26" s="37">
        <v>18.600000000000001</v>
      </c>
    </row>
    <row r="27" spans="1:10" x14ac:dyDescent="0.25">
      <c r="A27" s="104"/>
      <c r="B27" s="100"/>
      <c r="C27" s="48"/>
      <c r="D27" s="49" t="s">
        <v>27</v>
      </c>
      <c r="E27" s="50">
        <f>E18+E19+E20+E22+E24+E25+E26</f>
        <v>920</v>
      </c>
      <c r="F27" s="84">
        <f>F18+F19+F20+F22+F24+F25+F26</f>
        <v>503</v>
      </c>
      <c r="G27" s="57">
        <f>G18+G19+G20+G22+G24+G25+G26</f>
        <v>838.68</v>
      </c>
      <c r="H27" s="57">
        <f t="shared" ref="H27:J27" si="4">H18+H19+H20+H22+H24+H25+H26</f>
        <v>38.11</v>
      </c>
      <c r="I27" s="57">
        <f t="shared" si="4"/>
        <v>26.26</v>
      </c>
      <c r="J27" s="57">
        <f t="shared" si="4"/>
        <v>107.32999999999998</v>
      </c>
    </row>
    <row r="28" spans="1:10" x14ac:dyDescent="0.25">
      <c r="A28" s="104"/>
      <c r="B28" s="101"/>
      <c r="C28" s="62"/>
      <c r="D28" s="63" t="s">
        <v>27</v>
      </c>
      <c r="E28" s="64"/>
      <c r="F28" s="85"/>
      <c r="G28" s="106">
        <f>G18+G19+G21+G23+G24+G25+G26</f>
        <v>794.17</v>
      </c>
      <c r="H28" s="106">
        <f t="shared" ref="H28:J28" si="5">H18+H19+H21+H23+H24+H25+H26</f>
        <v>27.120000000000005</v>
      </c>
      <c r="I28" s="106">
        <f t="shared" si="5"/>
        <v>24.99</v>
      </c>
      <c r="J28" s="106">
        <f t="shared" si="5"/>
        <v>109.91999999999999</v>
      </c>
    </row>
    <row r="29" spans="1:10" ht="25.5" x14ac:dyDescent="0.25">
      <c r="A29" s="104"/>
      <c r="B29" s="100"/>
      <c r="C29" s="45"/>
      <c r="D29" s="49" t="s">
        <v>28</v>
      </c>
      <c r="E29" s="58"/>
      <c r="F29" s="84"/>
      <c r="G29" s="57">
        <f>G27/23.5</f>
        <v>35.688510638297871</v>
      </c>
      <c r="H29" s="54"/>
      <c r="I29" s="54"/>
      <c r="J29" s="54"/>
    </row>
    <row r="30" spans="1:10" ht="26.25" thickBot="1" x14ac:dyDescent="0.3">
      <c r="A30" s="105"/>
      <c r="B30" s="102"/>
      <c r="C30" s="66"/>
      <c r="D30" s="67" t="s">
        <v>28</v>
      </c>
      <c r="E30" s="66"/>
      <c r="F30" s="86"/>
      <c r="G30" s="76">
        <f>G28/23.5</f>
        <v>33.794468085106381</v>
      </c>
      <c r="H30" s="90"/>
      <c r="I30" s="90"/>
      <c r="J30" s="90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1 F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2024-12-12T02:34:39Z</dcterms:modified>
</cp:coreProperties>
</file>