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560" yWindow="1560" windowWidth="14580" windowHeight="10185"/>
  </bookViews>
  <sheets>
    <sheet name="08.11.24г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F25" i="1"/>
  <c r="F11" i="1"/>
  <c r="J26" i="1" l="1"/>
  <c r="I26" i="1"/>
  <c r="H26" i="1"/>
  <c r="G26" i="1"/>
  <c r="G28" i="1" s="1"/>
  <c r="E26" i="1"/>
  <c r="J25" i="1"/>
  <c r="I25" i="1"/>
  <c r="H25" i="1"/>
  <c r="G25" i="1"/>
  <c r="G27" i="1" s="1"/>
  <c r="E25" i="1"/>
  <c r="E11" i="1" l="1"/>
  <c r="G11" i="1"/>
  <c r="G12" i="1" s="1"/>
  <c r="J11" i="1"/>
  <c r="I11" i="1"/>
  <c r="H11" i="1"/>
</calcChain>
</file>

<file path=xl/sharedStrings.xml><?xml version="1.0" encoding="utf-8"?>
<sst xmlns="http://schemas.openxmlformats.org/spreadsheetml/2006/main" count="54" uniqueCount="44">
  <si>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</si>
  <si>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</si>
  <si>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</si>
  <si>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</si>
  <si>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</si>
  <si>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</si>
  <si>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</si>
  <si>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</si>
  <si>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</si>
  <si>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</si>
  <si>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</si>
  <si>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</si>
  <si>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</si>
  <si>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</si>
  <si>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</si>
  <si>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</si>
  <si>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</si>
  <si>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Спагетти отварные с маслом</t>
  </si>
  <si>
    <t>Чай с шиповником</t>
  </si>
  <si>
    <t>Хлеб пшеничный</t>
  </si>
  <si>
    <t>Хлеб ржаной</t>
  </si>
  <si>
    <t>Итого за прием пищи:</t>
  </si>
  <si>
    <t>Доля суточной потребности в энергии, %</t>
  </si>
  <si>
    <t>закуска</t>
  </si>
  <si>
    <t>2 блюдо</t>
  </si>
  <si>
    <t>гарнир</t>
  </si>
  <si>
    <t>горячий напиток</t>
  </si>
  <si>
    <t>хлеб пшеничный</t>
  </si>
  <si>
    <t>хлеб ржаной</t>
  </si>
  <si>
    <t>1 блюдо</t>
  </si>
  <si>
    <t>3 блюдо</t>
  </si>
  <si>
    <t xml:space="preserve"> закуска</t>
  </si>
  <si>
    <t>Маринад из моркови</t>
  </si>
  <si>
    <t>Суп рыбный с крупой (рыбные консервы)</t>
  </si>
  <si>
    <t>Котлета из птицы "Ряба"</t>
  </si>
  <si>
    <t>Чахохбили</t>
  </si>
  <si>
    <t xml:space="preserve"> гарнир</t>
  </si>
  <si>
    <t xml:space="preserve"> Картофель отварной с маслом и зеленью</t>
  </si>
  <si>
    <t>Компот из смеси фруктов и ягод(яблочно-смородиновый)</t>
  </si>
  <si>
    <t>Филе птицы тушеное в  томатном соусе</t>
  </si>
  <si>
    <t>МБОУ "СОШ №4"</t>
  </si>
  <si>
    <t>Фрукты в ассортименте (яблоко)</t>
  </si>
  <si>
    <t xml:space="preserve">еоктейль молочный </t>
  </si>
  <si>
    <t xml:space="preserve">коктейль молочный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</si>
</sst>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i/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26">
    <xf numFmtId="0" fontId="0" fillId="0" borderId="0" xfId="0"/>
    <xf numFmtId="0" fontId="2" fillId="2" borderId="8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2" fillId="0" borderId="16" xfId="0" applyFont="1" applyBorder="1" applyAlignment="1">
      <alignment horizontal="center" vertical="justify"/>
    </xf>
    <xf numFmtId="0" fontId="2" fillId="0" borderId="10" xfId="0" applyFont="1" applyBorder="1" applyAlignment="1">
      <alignment horizontal="left" vertical="justify" wrapText="1"/>
    </xf>
    <xf numFmtId="0" fontId="2" fillId="0" borderId="16" xfId="0" applyFont="1" applyBorder="1" applyAlignment="1">
      <alignment horizontal="center" vertical="justify" wrapText="1"/>
    </xf>
    <xf numFmtId="0" fontId="3" fillId="0" borderId="10" xfId="0" applyFont="1" applyBorder="1" applyAlignment="1">
      <alignment horizontal="center" vertical="justify"/>
    </xf>
    <xf numFmtId="0" fontId="2" fillId="2" borderId="13" xfId="0" applyFont="1" applyFill="1" applyBorder="1" applyAlignment="1">
      <alignment horizontal="center" vertical="justify"/>
    </xf>
    <xf numFmtId="0" fontId="3" fillId="2" borderId="13" xfId="1" applyFont="1" applyFill="1" applyBorder="1" applyAlignment="1">
      <alignment horizontal="center" vertical="justify"/>
    </xf>
    <xf numFmtId="2" fontId="2" fillId="2" borderId="1" xfId="0" applyNumberFormat="1" applyFont="1" applyFill="1" applyBorder="1" applyAlignment="1" applyProtection="1">
      <alignment horizontal="left" vertical="justify"/>
      <protection locked="0"/>
    </xf>
    <xf numFmtId="164" fontId="3" fillId="2" borderId="13" xfId="0" applyNumberFormat="1" applyFont="1" applyFill="1" applyBorder="1" applyAlignment="1">
      <alignment horizontal="center" vertical="justify"/>
    </xf>
    <xf numFmtId="0" fontId="2" fillId="2" borderId="2" xfId="0" applyFont="1" applyFill="1" applyBorder="1" applyAlignment="1">
      <alignment horizontal="left" vertical="justify"/>
    </xf>
    <xf numFmtId="0" fontId="2" fillId="2" borderId="2" xfId="0" applyFont="1" applyFill="1" applyBorder="1" applyAlignment="1" applyProtection="1">
      <alignment horizontal="left" vertical="justify"/>
      <protection locked="0"/>
    </xf>
    <xf numFmtId="0" fontId="2" fillId="2" borderId="2" xfId="0" applyFont="1" applyFill="1" applyBorder="1" applyAlignment="1" applyProtection="1">
      <alignment horizontal="left" vertical="justify" wrapText="1"/>
      <protection locked="0"/>
    </xf>
    <xf numFmtId="1" fontId="2" fillId="2" borderId="2" xfId="0" applyNumberFormat="1" applyFont="1" applyFill="1" applyBorder="1" applyAlignment="1" applyProtection="1">
      <alignment horizontal="left" vertical="justify"/>
      <protection locked="0"/>
    </xf>
    <xf numFmtId="2" fontId="2" fillId="2" borderId="2" xfId="0" applyNumberFormat="1" applyFont="1" applyFill="1" applyBorder="1" applyAlignment="1" applyProtection="1">
      <alignment horizontal="left" vertical="justify"/>
      <protection locked="0"/>
    </xf>
    <xf numFmtId="1" fontId="2" fillId="2" borderId="3" xfId="0" applyNumberFormat="1" applyFont="1" applyFill="1" applyBorder="1" applyAlignment="1" applyProtection="1">
      <alignment horizontal="left" vertical="justify"/>
      <protection locked="0"/>
    </xf>
    <xf numFmtId="0" fontId="2" fillId="2" borderId="1" xfId="0" applyFont="1" applyFill="1" applyBorder="1" applyAlignment="1" applyProtection="1">
      <alignment horizontal="left" vertical="justify"/>
      <protection locked="0"/>
    </xf>
    <xf numFmtId="0" fontId="2" fillId="2" borderId="1" xfId="0" applyFont="1" applyFill="1" applyBorder="1" applyAlignment="1" applyProtection="1">
      <alignment horizontal="left" vertical="justify" wrapText="1"/>
      <protection locked="0"/>
    </xf>
    <xf numFmtId="1" fontId="2" fillId="2" borderId="1" xfId="0" applyNumberFormat="1" applyFont="1" applyFill="1" applyBorder="1" applyAlignment="1" applyProtection="1">
      <alignment horizontal="left" vertical="justify"/>
      <protection locked="0"/>
    </xf>
    <xf numFmtId="1" fontId="2" fillId="2" borderId="4" xfId="0" applyNumberFormat="1" applyFont="1" applyFill="1" applyBorder="1" applyAlignment="1" applyProtection="1">
      <alignment horizontal="left" vertical="justify"/>
      <protection locked="0"/>
    </xf>
    <xf numFmtId="0" fontId="2" fillId="2" borderId="5" xfId="0" applyFont="1" applyFill="1" applyBorder="1" applyAlignment="1" applyProtection="1">
      <alignment horizontal="left" vertical="justify"/>
      <protection locked="0"/>
    </xf>
    <xf numFmtId="0" fontId="2" fillId="2" borderId="5" xfId="0" applyFont="1" applyFill="1" applyBorder="1" applyAlignment="1" applyProtection="1">
      <alignment horizontal="left" vertical="justify" wrapText="1"/>
      <protection locked="0"/>
    </xf>
    <xf numFmtId="1" fontId="2" fillId="2" borderId="5" xfId="0" applyNumberFormat="1" applyFont="1" applyFill="1" applyBorder="1" applyAlignment="1" applyProtection="1">
      <alignment horizontal="left" vertical="justify"/>
      <protection locked="0"/>
    </xf>
    <xf numFmtId="2" fontId="2" fillId="2" borderId="5" xfId="0" applyNumberFormat="1" applyFont="1" applyFill="1" applyBorder="1" applyAlignment="1" applyProtection="1">
      <alignment horizontal="left" vertical="justify"/>
      <protection locked="0"/>
    </xf>
    <xf numFmtId="1" fontId="2" fillId="2" borderId="6" xfId="0" applyNumberFormat="1" applyFont="1" applyFill="1" applyBorder="1" applyAlignment="1" applyProtection="1">
      <alignment horizontal="left" vertical="justify"/>
      <protection locked="0"/>
    </xf>
    <xf numFmtId="0" fontId="2" fillId="0" borderId="10" xfId="0" applyFont="1" applyBorder="1" applyAlignment="1">
      <alignment horizontal="center" vertical="justify"/>
    </xf>
    <xf numFmtId="0" fontId="2" fillId="2" borderId="14" xfId="0" applyFont="1" applyFill="1" applyBorder="1" applyAlignment="1">
      <alignment horizontal="center" vertical="justify"/>
    </xf>
    <xf numFmtId="0" fontId="2" fillId="2" borderId="13" xfId="0" applyFont="1" applyFill="1" applyBorder="1" applyAlignment="1">
      <alignment vertical="justify" wrapText="1"/>
    </xf>
    <xf numFmtId="0" fontId="2" fillId="2" borderId="13" xfId="0" applyFont="1" applyFill="1" applyBorder="1" applyAlignment="1">
      <alignment horizontal="left" vertical="justify"/>
    </xf>
    <xf numFmtId="0" fontId="3" fillId="2" borderId="14" xfId="1" applyFont="1" applyFill="1" applyBorder="1" applyAlignment="1">
      <alignment horizontal="center" vertical="justify"/>
    </xf>
    <xf numFmtId="0" fontId="2" fillId="2" borderId="13" xfId="0" applyFont="1" applyFill="1" applyBorder="1" applyAlignment="1">
      <alignment horizontal="left" vertical="justify" wrapText="1"/>
    </xf>
    <xf numFmtId="0" fontId="3" fillId="2" borderId="13" xfId="0" applyFont="1" applyFill="1" applyBorder="1" applyAlignment="1">
      <alignment horizontal="center" vertical="justify"/>
    </xf>
    <xf numFmtId="0" fontId="5" fillId="2" borderId="13" xfId="0" applyFont="1" applyFill="1" applyBorder="1" applyAlignment="1">
      <alignment horizontal="center" vertical="justify"/>
    </xf>
    <xf numFmtId="0" fontId="2" fillId="2" borderId="15" xfId="0" applyFont="1" applyFill="1" applyBorder="1" applyAlignment="1">
      <alignment horizontal="center" vertical="justify"/>
    </xf>
    <xf numFmtId="0" fontId="2" fillId="2" borderId="19" xfId="0" applyFont="1" applyFill="1" applyBorder="1" applyAlignment="1">
      <alignment horizontal="left"/>
    </xf>
    <xf numFmtId="0" fontId="2" fillId="2" borderId="20" xfId="0" applyFont="1" applyFill="1" applyBorder="1" applyAlignment="1">
      <alignment horizontal="left"/>
    </xf>
    <xf numFmtId="49" fontId="2" fillId="2" borderId="20" xfId="0" applyNumberFormat="1" applyFont="1" applyFill="1" applyBorder="1" applyAlignment="1" applyProtection="1">
      <alignment horizontal="left"/>
      <protection locked="0"/>
    </xf>
    <xf numFmtId="14" fontId="2" fillId="2" borderId="21" xfId="0" applyNumberFormat="1" applyFont="1" applyFill="1" applyBorder="1" applyAlignment="1" applyProtection="1">
      <alignment horizontal="left"/>
      <protection locked="0"/>
    </xf>
    <xf numFmtId="0" fontId="2" fillId="2" borderId="22" xfId="0" applyFont="1" applyFill="1" applyBorder="1" applyAlignment="1">
      <alignment horizontal="left"/>
    </xf>
    <xf numFmtId="0" fontId="2" fillId="2" borderId="23" xfId="0" applyFont="1" applyFill="1" applyBorder="1" applyAlignment="1">
      <alignment horizontal="left"/>
    </xf>
    <xf numFmtId="0" fontId="2" fillId="2" borderId="24" xfId="0" applyFont="1" applyFill="1" applyBorder="1" applyAlignment="1">
      <alignment horizontal="left"/>
    </xf>
    <xf numFmtId="0" fontId="2" fillId="2" borderId="25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2" fillId="2" borderId="14" xfId="0" applyFont="1" applyFill="1" applyBorder="1" applyAlignment="1">
      <alignment vertical="justify"/>
    </xf>
    <xf numFmtId="0" fontId="2" fillId="2" borderId="17" xfId="0" applyFont="1" applyFill="1" applyBorder="1" applyAlignment="1">
      <alignment vertical="justify"/>
    </xf>
    <xf numFmtId="0" fontId="2" fillId="2" borderId="16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center" vertical="justify" wrapText="1"/>
    </xf>
    <xf numFmtId="0" fontId="3" fillId="2" borderId="14" xfId="0" applyFont="1" applyFill="1" applyBorder="1" applyAlignment="1">
      <alignment vertical="justify" wrapText="1"/>
    </xf>
    <xf numFmtId="0" fontId="2" fillId="2" borderId="14" xfId="0" applyFont="1" applyFill="1" applyBorder="1" applyAlignment="1">
      <alignment vertical="justify" wrapText="1"/>
    </xf>
    <xf numFmtId="0" fontId="4" fillId="2" borderId="14" xfId="0" applyFont="1" applyFill="1" applyBorder="1" applyAlignment="1">
      <alignment vertical="justify"/>
    </xf>
    <xf numFmtId="0" fontId="4" fillId="2" borderId="17" xfId="0" applyFont="1" applyFill="1" applyBorder="1" applyAlignment="1">
      <alignment vertical="justify"/>
    </xf>
    <xf numFmtId="0" fontId="3" fillId="0" borderId="13" xfId="0" applyFont="1" applyBorder="1" applyAlignment="1">
      <alignment horizontal="center" vertical="justify"/>
    </xf>
    <xf numFmtId="164" fontId="4" fillId="2" borderId="13" xfId="0" applyNumberFormat="1" applyFont="1" applyFill="1" applyBorder="1" applyAlignment="1">
      <alignment horizontal="center" vertical="justify"/>
    </xf>
    <xf numFmtId="164" fontId="4" fillId="2" borderId="15" xfId="0" applyNumberFormat="1" applyFont="1" applyFill="1" applyBorder="1" applyAlignment="1">
      <alignment horizontal="center" vertical="justify"/>
    </xf>
    <xf numFmtId="2" fontId="2" fillId="2" borderId="14" xfId="0" applyNumberFormat="1" applyFont="1" applyFill="1" applyBorder="1" applyAlignment="1" applyProtection="1">
      <alignment horizontal="left" vertical="justify"/>
      <protection locked="0"/>
    </xf>
    <xf numFmtId="2" fontId="2" fillId="2" borderId="17" xfId="0" applyNumberFormat="1" applyFont="1" applyFill="1" applyBorder="1" applyAlignment="1" applyProtection="1">
      <alignment horizontal="left" vertical="justify"/>
      <protection locked="0"/>
    </xf>
    <xf numFmtId="0" fontId="3" fillId="0" borderId="16" xfId="0" applyFont="1" applyBorder="1" applyAlignment="1">
      <alignment horizontal="center" vertical="justify"/>
    </xf>
    <xf numFmtId="0" fontId="3" fillId="2" borderId="14" xfId="0" applyFont="1" applyFill="1" applyBorder="1" applyAlignment="1">
      <alignment horizontal="center" vertical="justify"/>
    </xf>
    <xf numFmtId="0" fontId="3" fillId="0" borderId="14" xfId="0" applyFont="1" applyBorder="1" applyAlignment="1">
      <alignment horizontal="center" vertical="justify"/>
    </xf>
    <xf numFmtId="0" fontId="3" fillId="2" borderId="17" xfId="0" applyFont="1" applyFill="1" applyBorder="1" applyAlignment="1">
      <alignment horizontal="center" vertical="justify"/>
    </xf>
    <xf numFmtId="0" fontId="3" fillId="2" borderId="15" xfId="0" applyFont="1" applyFill="1" applyBorder="1" applyAlignment="1">
      <alignment horizontal="center" vertical="justify"/>
    </xf>
    <xf numFmtId="2" fontId="2" fillId="2" borderId="10" xfId="0" applyNumberFormat="1" applyFont="1" applyFill="1" applyBorder="1" applyAlignment="1" applyProtection="1">
      <alignment horizontal="left" vertical="justify"/>
      <protection locked="0"/>
    </xf>
    <xf numFmtId="2" fontId="2" fillId="2" borderId="26" xfId="0" applyNumberFormat="1" applyFont="1" applyFill="1" applyBorder="1" applyAlignment="1" applyProtection="1">
      <alignment horizontal="left" vertical="justify"/>
      <protection locked="0"/>
    </xf>
    <xf numFmtId="0" fontId="2" fillId="0" borderId="10" xfId="0" applyFont="1" applyFill="1" applyBorder="1" applyAlignment="1">
      <alignment horizontal="center" vertical="justify"/>
    </xf>
    <xf numFmtId="0" fontId="2" fillId="0" borderId="10" xfId="0" applyFont="1" applyFill="1" applyBorder="1" applyAlignment="1">
      <alignment vertical="justify" wrapText="1"/>
    </xf>
    <xf numFmtId="0" fontId="6" fillId="0" borderId="16" xfId="0" applyFont="1" applyFill="1" applyBorder="1" applyAlignment="1">
      <alignment horizontal="center" vertical="justify" wrapText="1"/>
    </xf>
    <xf numFmtId="0" fontId="3" fillId="0" borderId="18" xfId="1" applyFont="1" applyBorder="1" applyAlignment="1">
      <alignment horizontal="center" vertical="justify"/>
    </xf>
    <xf numFmtId="0" fontId="3" fillId="0" borderId="25" xfId="1" applyFont="1" applyBorder="1" applyAlignment="1">
      <alignment horizontal="center" vertical="justify"/>
    </xf>
    <xf numFmtId="0" fontId="3" fillId="0" borderId="10" xfId="1" applyFont="1" applyBorder="1" applyAlignment="1">
      <alignment horizontal="center" vertical="justify"/>
    </xf>
    <xf numFmtId="0" fontId="2" fillId="2" borderId="27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center" vertical="justify"/>
    </xf>
    <xf numFmtId="0" fontId="3" fillId="2" borderId="11" xfId="1" applyFont="1" applyFill="1" applyBorder="1" applyAlignment="1">
      <alignment horizontal="center" vertical="justify"/>
    </xf>
    <xf numFmtId="0" fontId="3" fillId="2" borderId="28" xfId="1" applyFont="1" applyFill="1" applyBorder="1" applyAlignment="1">
      <alignment horizontal="center" vertical="justify"/>
    </xf>
    <xf numFmtId="0" fontId="2" fillId="3" borderId="14" xfId="0" applyFont="1" applyFill="1" applyBorder="1" applyAlignment="1">
      <alignment horizontal="center" vertical="justify"/>
    </xf>
    <xf numFmtId="0" fontId="2" fillId="3" borderId="13" xfId="0" applyFont="1" applyFill="1" applyBorder="1" applyAlignment="1">
      <alignment horizontal="left" vertical="justify" wrapText="1"/>
    </xf>
    <xf numFmtId="0" fontId="2" fillId="3" borderId="11" xfId="0" applyFont="1" applyFill="1" applyBorder="1" applyAlignment="1">
      <alignment horizontal="center" vertical="justify" wrapText="1"/>
    </xf>
    <xf numFmtId="2" fontId="2" fillId="3" borderId="26" xfId="0" applyNumberFormat="1" applyFont="1" applyFill="1" applyBorder="1" applyAlignment="1" applyProtection="1">
      <alignment horizontal="left" vertical="justify"/>
      <protection locked="0"/>
    </xf>
    <xf numFmtId="0" fontId="3" fillId="3" borderId="13" xfId="1" applyFont="1" applyFill="1" applyBorder="1" applyAlignment="1">
      <alignment horizontal="center" vertical="justify"/>
    </xf>
    <xf numFmtId="0" fontId="3" fillId="3" borderId="11" xfId="1" applyFont="1" applyFill="1" applyBorder="1" applyAlignment="1">
      <alignment horizontal="center" vertical="justify"/>
    </xf>
    <xf numFmtId="0" fontId="3" fillId="3" borderId="14" xfId="1" applyFont="1" applyFill="1" applyBorder="1" applyAlignment="1">
      <alignment horizontal="center" vertical="justify"/>
    </xf>
    <xf numFmtId="0" fontId="3" fillId="3" borderId="28" xfId="1" applyFont="1" applyFill="1" applyBorder="1" applyAlignment="1">
      <alignment horizontal="center" vertical="justify"/>
    </xf>
    <xf numFmtId="0" fontId="2" fillId="4" borderId="14" xfId="0" applyFont="1" applyFill="1" applyBorder="1" applyAlignment="1">
      <alignment horizontal="center" vertical="justify"/>
    </xf>
    <xf numFmtId="0" fontId="2" fillId="4" borderId="13" xfId="0" applyFont="1" applyFill="1" applyBorder="1" applyAlignment="1">
      <alignment horizontal="left" vertical="justify" wrapText="1"/>
    </xf>
    <xf numFmtId="0" fontId="2" fillId="4" borderId="11" xfId="0" applyFont="1" applyFill="1" applyBorder="1" applyAlignment="1">
      <alignment horizontal="center" vertical="justify" wrapText="1"/>
    </xf>
    <xf numFmtId="2" fontId="2" fillId="4" borderId="26" xfId="0" applyNumberFormat="1" applyFont="1" applyFill="1" applyBorder="1" applyAlignment="1" applyProtection="1">
      <alignment horizontal="left" vertical="justify"/>
      <protection locked="0"/>
    </xf>
    <xf numFmtId="0" fontId="3" fillId="4" borderId="13" xfId="1" applyFont="1" applyFill="1" applyBorder="1" applyAlignment="1">
      <alignment horizontal="center" vertical="justify"/>
    </xf>
    <xf numFmtId="0" fontId="3" fillId="4" borderId="11" xfId="1" applyFont="1" applyFill="1" applyBorder="1" applyAlignment="1">
      <alignment horizontal="center" vertical="justify"/>
    </xf>
    <xf numFmtId="0" fontId="3" fillId="4" borderId="14" xfId="1" applyFont="1" applyFill="1" applyBorder="1" applyAlignment="1">
      <alignment horizontal="center" vertical="justify"/>
    </xf>
    <xf numFmtId="0" fontId="3" fillId="4" borderId="28" xfId="1" applyFont="1" applyFill="1" applyBorder="1" applyAlignment="1">
      <alignment horizontal="center" vertical="justify"/>
    </xf>
    <xf numFmtId="0" fontId="3" fillId="2" borderId="13" xfId="1" applyFont="1" applyFill="1" applyBorder="1" applyAlignment="1">
      <alignment horizontal="center" vertical="justify" wrapText="1"/>
    </xf>
    <xf numFmtId="0" fontId="3" fillId="2" borderId="11" xfId="1" applyFont="1" applyFill="1" applyBorder="1" applyAlignment="1">
      <alignment horizontal="center" vertical="justify" wrapText="1"/>
    </xf>
    <xf numFmtId="0" fontId="3" fillId="2" borderId="14" xfId="1" applyFont="1" applyFill="1" applyBorder="1" applyAlignment="1">
      <alignment horizontal="center" vertical="justify" wrapText="1"/>
    </xf>
    <xf numFmtId="0" fontId="3" fillId="2" borderId="28" xfId="1" applyFont="1" applyFill="1" applyBorder="1" applyAlignment="1">
      <alignment horizontal="center" vertical="justify" wrapText="1"/>
    </xf>
    <xf numFmtId="0" fontId="2" fillId="2" borderId="11" xfId="0" applyFont="1" applyFill="1" applyBorder="1" applyAlignment="1">
      <alignment horizontal="center" vertical="justify" wrapText="1"/>
    </xf>
    <xf numFmtId="0" fontId="3" fillId="2" borderId="11" xfId="0" applyFont="1" applyFill="1" applyBorder="1" applyAlignment="1">
      <alignment horizontal="center" vertical="justify"/>
    </xf>
    <xf numFmtId="0" fontId="3" fillId="2" borderId="28" xfId="0" applyFont="1" applyFill="1" applyBorder="1" applyAlignment="1">
      <alignment horizontal="center" vertical="justify"/>
    </xf>
    <xf numFmtId="0" fontId="4" fillId="3" borderId="13" xfId="0" applyFont="1" applyFill="1" applyBorder="1" applyAlignment="1">
      <alignment horizontal="left" vertical="justify"/>
    </xf>
    <xf numFmtId="0" fontId="5" fillId="3" borderId="11" xfId="0" applyFont="1" applyFill="1" applyBorder="1" applyAlignment="1">
      <alignment horizontal="center" vertical="justify"/>
    </xf>
    <xf numFmtId="2" fontId="2" fillId="3" borderId="14" xfId="0" applyNumberFormat="1" applyFont="1" applyFill="1" applyBorder="1" applyAlignment="1" applyProtection="1">
      <alignment horizontal="left" vertical="justify"/>
      <protection locked="0"/>
    </xf>
    <xf numFmtId="0" fontId="5" fillId="3" borderId="13" xfId="0" applyFont="1" applyFill="1" applyBorder="1" applyAlignment="1">
      <alignment horizontal="center" vertical="justify"/>
    </xf>
    <xf numFmtId="0" fontId="5" fillId="3" borderId="14" xfId="0" applyFont="1" applyFill="1" applyBorder="1" applyAlignment="1">
      <alignment horizontal="center" vertical="justify"/>
    </xf>
    <xf numFmtId="0" fontId="5" fillId="3" borderId="28" xfId="0" applyFont="1" applyFill="1" applyBorder="1" applyAlignment="1">
      <alignment horizontal="center" vertical="justify"/>
    </xf>
    <xf numFmtId="0" fontId="2" fillId="4" borderId="29" xfId="0" applyFont="1" applyFill="1" applyBorder="1" applyAlignment="1">
      <alignment horizontal="center" vertical="justify"/>
    </xf>
    <xf numFmtId="0" fontId="4" fillId="4" borderId="30" xfId="0" applyFont="1" applyFill="1" applyBorder="1" applyAlignment="1">
      <alignment horizontal="left" vertical="justify"/>
    </xf>
    <xf numFmtId="0" fontId="5" fillId="4" borderId="31" xfId="0" applyFont="1" applyFill="1" applyBorder="1" applyAlignment="1">
      <alignment horizontal="center" vertical="justify"/>
    </xf>
    <xf numFmtId="2" fontId="2" fillId="4" borderId="14" xfId="0" applyNumberFormat="1" applyFont="1" applyFill="1" applyBorder="1" applyAlignment="1" applyProtection="1">
      <alignment horizontal="left" vertical="justify"/>
      <protection locked="0"/>
    </xf>
    <xf numFmtId="164" fontId="5" fillId="4" borderId="30" xfId="0" applyNumberFormat="1" applyFont="1" applyFill="1" applyBorder="1" applyAlignment="1">
      <alignment horizontal="center" vertical="justify"/>
    </xf>
    <xf numFmtId="0" fontId="5" fillId="4" borderId="29" xfId="0" applyFont="1" applyFill="1" applyBorder="1" applyAlignment="1">
      <alignment horizontal="center" vertical="justify"/>
    </xf>
    <xf numFmtId="0" fontId="5" fillId="4" borderId="32" xfId="0" applyFont="1" applyFill="1" applyBorder="1" applyAlignment="1">
      <alignment horizontal="center" vertical="justify"/>
    </xf>
    <xf numFmtId="0" fontId="4" fillId="3" borderId="11" xfId="0" applyFont="1" applyFill="1" applyBorder="1" applyAlignment="1">
      <alignment horizontal="center" vertical="justify"/>
    </xf>
    <xf numFmtId="2" fontId="4" fillId="3" borderId="13" xfId="0" applyNumberFormat="1" applyFont="1" applyFill="1" applyBorder="1" applyAlignment="1">
      <alignment horizontal="center" vertical="justify"/>
    </xf>
    <xf numFmtId="0" fontId="4" fillId="3" borderId="14" xfId="0" applyFont="1" applyFill="1" applyBorder="1" applyAlignment="1">
      <alignment horizontal="center" vertical="justify"/>
    </xf>
    <xf numFmtId="0" fontId="4" fillId="3" borderId="28" xfId="0" applyFont="1" applyFill="1" applyBorder="1" applyAlignment="1">
      <alignment horizontal="center" vertical="justify"/>
    </xf>
    <xf numFmtId="0" fontId="2" fillId="4" borderId="17" xfId="0" applyFont="1" applyFill="1" applyBorder="1" applyAlignment="1">
      <alignment horizontal="center" vertical="justify"/>
    </xf>
    <xf numFmtId="0" fontId="4" fillId="4" borderId="15" xfId="0" applyFont="1" applyFill="1" applyBorder="1" applyAlignment="1">
      <alignment horizontal="left" vertical="justify"/>
    </xf>
    <xf numFmtId="0" fontId="5" fillId="4" borderId="12" xfId="0" applyFont="1" applyFill="1" applyBorder="1" applyAlignment="1">
      <alignment horizontal="center" vertical="justify"/>
    </xf>
    <xf numFmtId="2" fontId="2" fillId="4" borderId="17" xfId="0" applyNumberFormat="1" applyFont="1" applyFill="1" applyBorder="1" applyAlignment="1" applyProtection="1">
      <alignment horizontal="left" vertical="justify"/>
      <protection locked="0"/>
    </xf>
    <xf numFmtId="2" fontId="5" fillId="4" borderId="15" xfId="0" applyNumberFormat="1" applyFont="1" applyFill="1" applyBorder="1" applyAlignment="1">
      <alignment horizontal="center" vertical="justify"/>
    </xf>
    <xf numFmtId="0" fontId="5" fillId="4" borderId="17" xfId="0" applyFont="1" applyFill="1" applyBorder="1" applyAlignment="1">
      <alignment horizontal="center" vertical="justify"/>
    </xf>
    <xf numFmtId="0" fontId="5" fillId="4" borderId="33" xfId="0" applyFont="1" applyFill="1" applyBorder="1" applyAlignment="1">
      <alignment horizontal="center" vertical="justify"/>
    </xf>
    <xf numFmtId="2" fontId="2" fillId="2" borderId="14" xfId="0" applyNumberFormat="1" applyFont="1" applyFill="1" applyBorder="1" applyAlignment="1">
      <alignment horizontal="left" vertical="justify"/>
    </xf>
    <xf numFmtId="0" fontId="2" fillId="2" borderId="20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topLeftCell="A10" workbookViewId="0">
      <selection activeCell="F27" sqref="F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36" t="s">
        <v>0</v>
      </c>
      <c r="B1" s="125" t="s">
        <v>40</v>
      </c>
      <c r="C1" s="125"/>
      <c r="D1" s="125"/>
      <c r="E1" s="37" t="s">
        <v>14</v>
      </c>
      <c r="F1" s="38"/>
      <c r="G1" s="37"/>
      <c r="H1" s="37"/>
      <c r="I1" s="37" t="s">
        <v>1</v>
      </c>
      <c r="J1" s="39">
        <v>45604</v>
      </c>
    </row>
    <row r="2" spans="1:10" ht="7.5" customHeight="1" thickBot="1" x14ac:dyDescent="0.3">
      <c r="A2" s="40"/>
      <c r="B2" s="41"/>
      <c r="C2" s="41"/>
      <c r="D2" s="41"/>
      <c r="E2" s="41"/>
      <c r="F2" s="41"/>
      <c r="G2" s="41"/>
      <c r="H2" s="41"/>
      <c r="I2" s="41"/>
      <c r="J2" s="42"/>
    </row>
    <row r="3" spans="1:10" ht="15.75" thickBot="1" x14ac:dyDescent="0.3">
      <c r="A3" s="43" t="s">
        <v>2</v>
      </c>
      <c r="B3" s="46" t="s">
        <v>3</v>
      </c>
      <c r="C3" s="49" t="s">
        <v>15</v>
      </c>
      <c r="D3" s="46" t="s">
        <v>4</v>
      </c>
      <c r="E3" s="49" t="s">
        <v>16</v>
      </c>
      <c r="F3" s="46" t="s">
        <v>5</v>
      </c>
      <c r="G3" s="49" t="s">
        <v>6</v>
      </c>
      <c r="H3" s="46" t="s">
        <v>7</v>
      </c>
      <c r="I3" s="49" t="s">
        <v>8</v>
      </c>
      <c r="J3" s="46" t="s">
        <v>9</v>
      </c>
    </row>
    <row r="4" spans="1:10" x14ac:dyDescent="0.25">
      <c r="A4" s="44" t="s">
        <v>10</v>
      </c>
      <c r="B4" s="27" t="s">
        <v>23</v>
      </c>
      <c r="C4" s="4">
        <v>112</v>
      </c>
      <c r="D4" s="5" t="s">
        <v>41</v>
      </c>
      <c r="E4" s="6">
        <v>150</v>
      </c>
      <c r="F4" s="124">
        <v>41</v>
      </c>
      <c r="G4" s="60">
        <v>64.5</v>
      </c>
      <c r="H4" s="7">
        <v>1.35</v>
      </c>
      <c r="I4" s="60">
        <v>0.3</v>
      </c>
      <c r="J4" s="7">
        <v>12.15</v>
      </c>
    </row>
    <row r="5" spans="1:10" x14ac:dyDescent="0.25">
      <c r="A5" s="44"/>
      <c r="B5" s="47" t="s">
        <v>24</v>
      </c>
      <c r="C5" s="8">
        <v>80</v>
      </c>
      <c r="D5" s="51" t="s">
        <v>39</v>
      </c>
      <c r="E5" s="50">
        <v>90</v>
      </c>
      <c r="F5" s="124">
        <v>89</v>
      </c>
      <c r="G5" s="33">
        <v>208</v>
      </c>
      <c r="H5" s="61">
        <v>16.3</v>
      </c>
      <c r="I5" s="33">
        <v>14</v>
      </c>
      <c r="J5" s="61">
        <v>4.2</v>
      </c>
    </row>
    <row r="6" spans="1:10" x14ac:dyDescent="0.25">
      <c r="A6" s="44"/>
      <c r="B6" s="47" t="s">
        <v>25</v>
      </c>
      <c r="C6" s="8">
        <v>516</v>
      </c>
      <c r="D6" s="47" t="s">
        <v>17</v>
      </c>
      <c r="E6" s="8">
        <v>150</v>
      </c>
      <c r="F6" s="124">
        <v>23</v>
      </c>
      <c r="G6" s="9">
        <v>197.84</v>
      </c>
      <c r="H6" s="31">
        <v>5.23</v>
      </c>
      <c r="I6" s="9">
        <v>5.36</v>
      </c>
      <c r="J6" s="31">
        <v>32.17</v>
      </c>
    </row>
    <row r="7" spans="1:10" ht="25.5" x14ac:dyDescent="0.25">
      <c r="A7" s="44"/>
      <c r="B7" s="47" t="s">
        <v>26</v>
      </c>
      <c r="C7" s="8">
        <v>160</v>
      </c>
      <c r="D7" s="52" t="s">
        <v>18</v>
      </c>
      <c r="E7" s="50">
        <v>200</v>
      </c>
      <c r="F7" s="124">
        <v>15</v>
      </c>
      <c r="G7" s="33">
        <v>78.599999999999994</v>
      </c>
      <c r="H7" s="61">
        <v>0.4</v>
      </c>
      <c r="I7" s="33">
        <v>0.6</v>
      </c>
      <c r="J7" s="61">
        <v>17.8</v>
      </c>
    </row>
    <row r="8" spans="1:10" ht="25.5" x14ac:dyDescent="0.25">
      <c r="A8" s="44"/>
      <c r="B8" s="47" t="s">
        <v>27</v>
      </c>
      <c r="C8" s="9">
        <v>119</v>
      </c>
      <c r="D8" s="47" t="s">
        <v>19</v>
      </c>
      <c r="E8" s="50">
        <v>20</v>
      </c>
      <c r="F8" s="124">
        <v>3</v>
      </c>
      <c r="G8" s="55">
        <v>48</v>
      </c>
      <c r="H8" s="62">
        <v>1.42</v>
      </c>
      <c r="I8" s="55">
        <v>0.14000000000000001</v>
      </c>
      <c r="J8" s="62">
        <v>8.8000000000000007</v>
      </c>
    </row>
    <row r="9" spans="1:10" x14ac:dyDescent="0.25">
      <c r="A9" s="44"/>
      <c r="B9" s="47"/>
      <c r="C9" s="9"/>
      <c r="D9" s="47" t="s">
        <v>42</v>
      </c>
      <c r="E9" s="50">
        <v>200</v>
      </c>
      <c r="F9" s="124">
        <v>66</v>
      </c>
      <c r="G9" s="55"/>
      <c r="H9" s="62"/>
      <c r="I9" s="55"/>
      <c r="J9" s="62"/>
    </row>
    <row r="10" spans="1:10" ht="25.5" x14ac:dyDescent="0.25">
      <c r="A10" s="44"/>
      <c r="B10" s="47" t="s">
        <v>28</v>
      </c>
      <c r="C10" s="8">
        <v>120</v>
      </c>
      <c r="D10" s="47" t="s">
        <v>20</v>
      </c>
      <c r="E10" s="8">
        <v>20</v>
      </c>
      <c r="F10" s="58">
        <v>3</v>
      </c>
      <c r="G10" s="11">
        <v>36.26</v>
      </c>
      <c r="H10" s="61">
        <v>1.1399999999999999</v>
      </c>
      <c r="I10" s="33">
        <v>0.22</v>
      </c>
      <c r="J10" s="61">
        <v>7.44</v>
      </c>
    </row>
    <row r="11" spans="1:10" x14ac:dyDescent="0.25">
      <c r="A11" s="44"/>
      <c r="B11" s="47"/>
      <c r="C11" s="8"/>
      <c r="D11" s="53" t="s">
        <v>21</v>
      </c>
      <c r="E11" s="34">
        <f>E4+E5+E6+E7+E8+E10</f>
        <v>630</v>
      </c>
      <c r="F11" s="58">
        <f>SUM(F4:F10)</f>
        <v>240</v>
      </c>
      <c r="G11" s="56">
        <f t="shared" ref="G11" si="0">G4+G5+G6+G7+G8+G10</f>
        <v>633.20000000000005</v>
      </c>
      <c r="H11" s="61">
        <f t="shared" ref="H11:J11" si="1">H4+H5+H6+H7+H8+H10</f>
        <v>25.840000000000003</v>
      </c>
      <c r="I11" s="33">
        <f t="shared" si="1"/>
        <v>20.62</v>
      </c>
      <c r="J11" s="61">
        <f t="shared" si="1"/>
        <v>82.56</v>
      </c>
    </row>
    <row r="12" spans="1:10" ht="26.25" thickBot="1" x14ac:dyDescent="0.3">
      <c r="A12" s="45"/>
      <c r="B12" s="48"/>
      <c r="C12" s="35"/>
      <c r="D12" s="54" t="s">
        <v>22</v>
      </c>
      <c r="E12" s="35"/>
      <c r="F12" s="59"/>
      <c r="G12" s="57">
        <f>G11/23.5</f>
        <v>26.944680851063833</v>
      </c>
      <c r="H12" s="63"/>
      <c r="I12" s="64"/>
      <c r="J12" s="63"/>
    </row>
    <row r="13" spans="1:10" x14ac:dyDescent="0.25">
      <c r="A13" s="1" t="s">
        <v>11</v>
      </c>
      <c r="B13" s="12" t="s">
        <v>13</v>
      </c>
      <c r="C13" s="13"/>
      <c r="D13" s="14"/>
      <c r="E13" s="15"/>
      <c r="F13" s="16"/>
      <c r="G13" s="15"/>
      <c r="H13" s="15"/>
      <c r="I13" s="15"/>
      <c r="J13" s="17"/>
    </row>
    <row r="14" spans="1:10" x14ac:dyDescent="0.25">
      <c r="A14" s="2"/>
      <c r="B14" s="18"/>
      <c r="C14" s="18"/>
      <c r="D14" s="19"/>
      <c r="E14" s="20"/>
      <c r="F14" s="10"/>
      <c r="G14" s="20"/>
      <c r="H14" s="20"/>
      <c r="I14" s="20"/>
      <c r="J14" s="21"/>
    </row>
    <row r="15" spans="1:10" ht="15.75" thickBot="1" x14ac:dyDescent="0.3">
      <c r="A15" s="3"/>
      <c r="B15" s="22"/>
      <c r="C15" s="22"/>
      <c r="D15" s="23"/>
      <c r="E15" s="24"/>
      <c r="F15" s="25"/>
      <c r="G15" s="24"/>
      <c r="H15" s="24"/>
      <c r="I15" s="24"/>
      <c r="J15" s="26"/>
    </row>
    <row r="16" spans="1:10" x14ac:dyDescent="0.25">
      <c r="A16" s="1" t="s">
        <v>12</v>
      </c>
      <c r="B16" s="67" t="s">
        <v>31</v>
      </c>
      <c r="C16" s="7">
        <v>613</v>
      </c>
      <c r="D16" s="68" t="s">
        <v>32</v>
      </c>
      <c r="E16" s="69">
        <v>60</v>
      </c>
      <c r="F16" s="65">
        <v>6</v>
      </c>
      <c r="G16" s="70">
        <v>74.37</v>
      </c>
      <c r="H16" s="71">
        <v>0.7</v>
      </c>
      <c r="I16" s="72">
        <v>5.33</v>
      </c>
      <c r="J16" s="70">
        <v>5.9</v>
      </c>
    </row>
    <row r="17" spans="1:10" x14ac:dyDescent="0.25">
      <c r="A17" s="73"/>
      <c r="B17" s="28" t="s">
        <v>29</v>
      </c>
      <c r="C17" s="28">
        <v>36</v>
      </c>
      <c r="D17" s="32" t="s">
        <v>33</v>
      </c>
      <c r="E17" s="74">
        <v>200</v>
      </c>
      <c r="F17" s="66">
        <v>32</v>
      </c>
      <c r="G17" s="9">
        <v>147.80000000000001</v>
      </c>
      <c r="H17" s="75">
        <v>5</v>
      </c>
      <c r="I17" s="31">
        <v>8.6</v>
      </c>
      <c r="J17" s="76">
        <v>12.6</v>
      </c>
    </row>
    <row r="18" spans="1:10" x14ac:dyDescent="0.25">
      <c r="A18" s="73"/>
      <c r="B18" s="77" t="s">
        <v>24</v>
      </c>
      <c r="C18" s="77">
        <v>84</v>
      </c>
      <c r="D18" s="78" t="s">
        <v>34</v>
      </c>
      <c r="E18" s="79">
        <v>90</v>
      </c>
      <c r="F18" s="80">
        <v>85</v>
      </c>
      <c r="G18" s="81">
        <v>240.93</v>
      </c>
      <c r="H18" s="82">
        <v>16.559999999999999</v>
      </c>
      <c r="I18" s="83">
        <v>14.22</v>
      </c>
      <c r="J18" s="84">
        <v>11.7</v>
      </c>
    </row>
    <row r="19" spans="1:10" x14ac:dyDescent="0.25">
      <c r="A19" s="73"/>
      <c r="B19" s="85" t="s">
        <v>24</v>
      </c>
      <c r="C19" s="85">
        <v>491</v>
      </c>
      <c r="D19" s="86" t="s">
        <v>35</v>
      </c>
      <c r="E19" s="87">
        <v>90</v>
      </c>
      <c r="F19" s="88"/>
      <c r="G19" s="89">
        <v>215.22</v>
      </c>
      <c r="H19" s="90">
        <v>14.01</v>
      </c>
      <c r="I19" s="91">
        <v>15.58</v>
      </c>
      <c r="J19" s="92">
        <v>4.74</v>
      </c>
    </row>
    <row r="20" spans="1:10" x14ac:dyDescent="0.25">
      <c r="A20" s="73"/>
      <c r="B20" s="28" t="s">
        <v>36</v>
      </c>
      <c r="C20" s="28">
        <v>51</v>
      </c>
      <c r="D20" s="30" t="s">
        <v>37</v>
      </c>
      <c r="E20" s="74">
        <v>150</v>
      </c>
      <c r="F20" s="66">
        <v>57</v>
      </c>
      <c r="G20" s="93">
        <v>151.35</v>
      </c>
      <c r="H20" s="94">
        <v>3.33</v>
      </c>
      <c r="I20" s="95">
        <v>3.9</v>
      </c>
      <c r="J20" s="96">
        <v>25.65</v>
      </c>
    </row>
    <row r="21" spans="1:10" ht="25.5" x14ac:dyDescent="0.25">
      <c r="A21" s="73"/>
      <c r="B21" s="28" t="s">
        <v>30</v>
      </c>
      <c r="C21" s="28">
        <v>99</v>
      </c>
      <c r="D21" s="29" t="s">
        <v>38</v>
      </c>
      <c r="E21" s="97">
        <v>200</v>
      </c>
      <c r="F21" s="66">
        <v>18</v>
      </c>
      <c r="G21" s="33">
        <v>87.96</v>
      </c>
      <c r="H21" s="98">
        <v>0.26</v>
      </c>
      <c r="I21" s="61">
        <v>0.14000000000000001</v>
      </c>
      <c r="J21" s="99">
        <v>21.41</v>
      </c>
    </row>
    <row r="22" spans="1:10" ht="25.5" x14ac:dyDescent="0.25">
      <c r="A22" s="73"/>
      <c r="B22" s="28" t="s">
        <v>27</v>
      </c>
      <c r="C22" s="31">
        <v>119</v>
      </c>
      <c r="D22" s="30" t="s">
        <v>19</v>
      </c>
      <c r="E22" s="74">
        <v>40</v>
      </c>
      <c r="F22" s="66">
        <v>5</v>
      </c>
      <c r="G22" s="33">
        <v>96</v>
      </c>
      <c r="H22" s="98">
        <v>2.84</v>
      </c>
      <c r="I22" s="61">
        <v>0.28000000000000003</v>
      </c>
      <c r="J22" s="99">
        <v>17.600000000000001</v>
      </c>
    </row>
    <row r="23" spans="1:10" x14ac:dyDescent="0.25">
      <c r="A23" s="73"/>
      <c r="B23" s="28"/>
      <c r="C23" s="31"/>
      <c r="D23" s="30" t="s">
        <v>43</v>
      </c>
      <c r="E23" s="74">
        <v>200</v>
      </c>
      <c r="F23" s="66">
        <v>66</v>
      </c>
      <c r="G23" s="33"/>
      <c r="H23" s="98"/>
      <c r="I23" s="61"/>
      <c r="J23" s="99"/>
    </row>
    <row r="24" spans="1:10" ht="25.5" x14ac:dyDescent="0.25">
      <c r="A24" s="73"/>
      <c r="B24" s="28" t="s">
        <v>28</v>
      </c>
      <c r="C24" s="28">
        <v>120</v>
      </c>
      <c r="D24" s="30" t="s">
        <v>20</v>
      </c>
      <c r="E24" s="74">
        <v>30</v>
      </c>
      <c r="F24" s="66">
        <v>5</v>
      </c>
      <c r="G24" s="11">
        <v>54.39</v>
      </c>
      <c r="H24" s="98">
        <v>1.71</v>
      </c>
      <c r="I24" s="61">
        <v>0.33</v>
      </c>
      <c r="J24" s="99">
        <v>11.16</v>
      </c>
    </row>
    <row r="25" spans="1:10" x14ac:dyDescent="0.25">
      <c r="A25" s="2"/>
      <c r="B25" s="77"/>
      <c r="C25" s="77"/>
      <c r="D25" s="100" t="s">
        <v>21</v>
      </c>
      <c r="E25" s="101">
        <f>E16+E17+E18+E20+E21+E22+E24</f>
        <v>770</v>
      </c>
      <c r="F25" s="102">
        <f>F16+F17+F18+F20+F21+F22+F24</f>
        <v>208</v>
      </c>
      <c r="G25" s="103">
        <f t="shared" ref="G25:J25" si="2">G16+G17+G18+G20+G21+G22+G24</f>
        <v>852.80000000000007</v>
      </c>
      <c r="H25" s="101">
        <f t="shared" si="2"/>
        <v>30.4</v>
      </c>
      <c r="I25" s="104">
        <f t="shared" si="2"/>
        <v>32.799999999999997</v>
      </c>
      <c r="J25" s="105">
        <f t="shared" si="2"/>
        <v>106.01999999999998</v>
      </c>
    </row>
    <row r="26" spans="1:10" x14ac:dyDescent="0.25">
      <c r="A26" s="2"/>
      <c r="B26" s="106"/>
      <c r="C26" s="85"/>
      <c r="D26" s="107" t="s">
        <v>21</v>
      </c>
      <c r="E26" s="108">
        <f>E17+E16+E20+E19+E21+E22+E24</f>
        <v>770</v>
      </c>
      <c r="F26" s="109">
        <f>F16+F17+F19+F20+F21+F22+F24</f>
        <v>123</v>
      </c>
      <c r="G26" s="110">
        <f>G17+G16+G20+G19+G21+G22+G24</f>
        <v>827.09</v>
      </c>
      <c r="H26" s="108">
        <f t="shared" ref="H26:J26" si="3">H17+H16+H20+H19+H21+H22+H24</f>
        <v>27.85</v>
      </c>
      <c r="I26" s="111">
        <f t="shared" si="3"/>
        <v>34.159999999999997</v>
      </c>
      <c r="J26" s="112">
        <f t="shared" si="3"/>
        <v>99.06</v>
      </c>
    </row>
    <row r="27" spans="1:10" ht="25.5" x14ac:dyDescent="0.25">
      <c r="A27" s="2"/>
      <c r="B27" s="77"/>
      <c r="C27" s="77"/>
      <c r="D27" s="100" t="s">
        <v>22</v>
      </c>
      <c r="E27" s="113"/>
      <c r="F27" s="102"/>
      <c r="G27" s="114">
        <f>G25/23.5</f>
        <v>36.289361702127664</v>
      </c>
      <c r="H27" s="113"/>
      <c r="I27" s="115"/>
      <c r="J27" s="116"/>
    </row>
    <row r="28" spans="1:10" ht="26.25" thickBot="1" x14ac:dyDescent="0.3">
      <c r="A28" s="3"/>
      <c r="B28" s="117"/>
      <c r="C28" s="117"/>
      <c r="D28" s="118" t="s">
        <v>22</v>
      </c>
      <c r="E28" s="119"/>
      <c r="F28" s="120"/>
      <c r="G28" s="121">
        <f>G26/23.5</f>
        <v>35.195319148936171</v>
      </c>
      <c r="H28" s="119"/>
      <c r="I28" s="122"/>
      <c r="J28" s="123"/>
    </row>
  </sheetData>
  <mergeCells count="1">
    <mergeCell ref="B1:D1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08.11.24г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2023-10-27T01:19:42Z</cp:lastPrinted>
  <dcterms:created xsi:type="dcterms:W3CDTF">2015-06-05T18:19:34Z</dcterms:created>
  <dcterms:modified xsi:type="dcterms:W3CDTF">2024-11-08T06:37:34Z</dcterms:modified>
</cp:coreProperties>
</file>