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11640"/>
  </bookViews>
  <sheets>
    <sheet name="19 день" sheetId="4" r:id="rId1"/>
  </sheets>
  <calcPr calcId="145621" calcMode="manual"/>
</workbook>
</file>

<file path=xl/calcChain.xml><?xml version="1.0" encoding="utf-8"?>
<calcChain xmlns="http://schemas.openxmlformats.org/spreadsheetml/2006/main">
  <c r="K23" i="4" l="1"/>
  <c r="J23" i="4"/>
  <c r="I23" i="4"/>
  <c r="H23" i="4"/>
  <c r="H24" i="4" s="1"/>
  <c r="F23" i="4"/>
  <c r="K13" i="4"/>
  <c r="K12" i="4"/>
  <c r="J13" i="4"/>
  <c r="J12" i="4"/>
  <c r="I13" i="4"/>
  <c r="I12" i="4"/>
  <c r="H15" i="4"/>
  <c r="H13" i="4"/>
  <c r="H12" i="4"/>
  <c r="H14" i="4" s="1"/>
  <c r="F13" i="4"/>
  <c r="F12" i="4"/>
</calcChain>
</file>

<file path=xl/sharedStrings.xml><?xml version="1.0" encoding="utf-8"?>
<sst xmlns="http://schemas.openxmlformats.org/spreadsheetml/2006/main" count="62" uniqueCount="45">
  <si>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</si>
  <si>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</si>
  <si>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</si>
  <si>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</si>
  <si>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</si>
  <si>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</si>
  <si>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</si>
  <si>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</si>
  <si>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</si>
  <si>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</si>
  <si>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</si>
  <si>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</si>
  <si>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</si>
  <si>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</t>
  </si>
  <si>
    <t>МБОУ "СОШ 4"</t>
  </si>
  <si>
    <t>закуска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</si>
  <si>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</si>
  <si>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</si>
  <si>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</si>
  <si>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</si>
  <si>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</si>
  <si>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</si>
  <si>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</si>
  <si>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</si>
  <si>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п/к*</t>
  </si>
  <si>
    <t>Обед</t>
  </si>
  <si>
    <t>п/к* - полный комплект оборудования (УКМ, мясорубка)</t>
  </si>
  <si>
    <t>о/о** - отсутствие оборудования (УКМ, мясорубка)</t>
  </si>
  <si>
    <t>3 блюдо</t>
  </si>
  <si>
    <t>1 блюдо</t>
  </si>
  <si>
    <t>Фрукты в ассортименте (яблоко)</t>
  </si>
  <si>
    <t>о/о**</t>
  </si>
  <si>
    <t>Картофельное пюре</t>
  </si>
  <si>
    <t xml:space="preserve"> закуска</t>
  </si>
  <si>
    <t>Биточек из рыбы "Водолей"</t>
  </si>
  <si>
    <t>Рыба запеченная с сыром</t>
  </si>
  <si>
    <t xml:space="preserve">Картофель запеченный </t>
  </si>
  <si>
    <t>гаркир</t>
  </si>
  <si>
    <t>Компот из кураги</t>
  </si>
  <si>
    <t>Горошек консервированный</t>
  </si>
  <si>
    <t xml:space="preserve">Суп картофельный с мясом </t>
  </si>
  <si>
    <t xml:space="preserve"> Мясо тушеное в сметане (говядина)</t>
  </si>
  <si>
    <t xml:space="preserve"> гарнир</t>
  </si>
  <si>
    <t>Макароны отварные с маслом</t>
  </si>
  <si>
    <t xml:space="preserve"> Компот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</si>
</sst>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0" fillId="0" borderId="0" xfId="0" applyBorder="1"/>
    <xf numFmtId="49" fontId="0" fillId="2" borderId="2" xfId="0" applyNumberFormat="1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0" xfId="0"/>
    <xf numFmtId="14" fontId="2" fillId="0" borderId="25" xfId="0" applyNumberFormat="1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7" xfId="0" applyFont="1" applyBorder="1"/>
    <xf numFmtId="0" fontId="0" fillId="0" borderId="0" xfId="0"/>
    <xf numFmtId="0" fontId="0" fillId="0" borderId="0" xfId="0" applyBorder="1"/>
    <xf numFmtId="0" fontId="0" fillId="0" borderId="0" xfId="0"/>
    <xf numFmtId="0" fontId="4" fillId="5" borderId="0" xfId="0" applyFont="1" applyFill="1" applyAlignment="1">
      <alignment horizontal="center"/>
    </xf>
    <xf numFmtId="0" fontId="4" fillId="5" borderId="23" xfId="0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3" xfId="0" applyFont="1" applyFill="1" applyBorder="1"/>
    <xf numFmtId="0" fontId="3" fillId="4" borderId="22" xfId="0" applyFont="1" applyFill="1" applyBorder="1"/>
    <xf numFmtId="0" fontId="5" fillId="5" borderId="22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2" borderId="3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3" borderId="39" xfId="0" applyFont="1" applyFill="1" applyBorder="1" applyAlignment="1">
      <alignment horizontal="left"/>
    </xf>
    <xf numFmtId="0" fontId="2" fillId="0" borderId="39" xfId="0" applyFont="1" applyBorder="1"/>
    <xf numFmtId="0" fontId="2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4" borderId="5" xfId="0" applyFont="1" applyFill="1" applyBorder="1"/>
    <xf numFmtId="0" fontId="2" fillId="4" borderId="14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14" xfId="0" applyFont="1" applyFill="1" applyBorder="1"/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 wrapText="1"/>
    </xf>
    <xf numFmtId="0" fontId="2" fillId="5" borderId="32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/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164" fontId="3" fillId="0" borderId="14" xfId="0" applyNumberFormat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2" fillId="0" borderId="1" xfId="0" applyFont="1" applyBorder="1"/>
    <xf numFmtId="0" fontId="7" fillId="4" borderId="1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2" fillId="5" borderId="16" xfId="0" applyFont="1" applyFill="1" applyBorder="1"/>
    <xf numFmtId="0" fontId="2" fillId="5" borderId="1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15" xfId="0" applyFont="1" applyFill="1" applyBorder="1"/>
    <xf numFmtId="0" fontId="2" fillId="5" borderId="15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left"/>
    </xf>
    <xf numFmtId="0" fontId="2" fillId="5" borderId="19" xfId="0" applyFont="1" applyFill="1" applyBorder="1"/>
    <xf numFmtId="0" fontId="2" fillId="4" borderId="1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wrapText="1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164" fontId="3" fillId="0" borderId="2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164" fontId="7" fillId="4" borderId="16" xfId="0" applyNumberFormat="1" applyFont="1" applyFill="1" applyBorder="1" applyAlignment="1">
      <alignment horizontal="center"/>
    </xf>
    <xf numFmtId="2" fontId="7" fillId="5" borderId="15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8" xfId="0" applyFont="1" applyBorder="1"/>
    <xf numFmtId="0" fontId="3" fillId="0" borderId="14" xfId="1" applyFont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/>
    <xf numFmtId="0" fontId="3" fillId="3" borderId="14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18" xfId="0" applyFont="1" applyBorder="1" applyAlignment="1">
      <alignment horizontal="center"/>
    </xf>
    <xf numFmtId="0" fontId="2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2" fillId="3" borderId="39" xfId="0" applyFont="1" applyFill="1" applyBorder="1"/>
    <xf numFmtId="0" fontId="2" fillId="3" borderId="24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B1" zoomScale="60" zoomScaleNormal="60" workbookViewId="0">
      <selection activeCell="E10" sqref="E10"/>
    </sheetView>
  </sheetViews>
  <sheetFormatPr defaultRowHeight="15" x14ac:dyDescent="0.25"/>
  <cols>
    <col min="1" max="1" width="12.28515625" customWidth="1"/>
    <col min="2" max="2" width="12.28515625" style="5" customWidth="1"/>
    <col min="3" max="3" width="21.28515625" bestFit="1" customWidth="1"/>
    <col min="4" max="4" width="9.5703125" customWidth="1"/>
    <col min="5" max="5" width="50.28515625" bestFit="1" customWidth="1"/>
    <col min="6" max="6" width="12.5703125" customWidth="1"/>
    <col min="8" max="8" width="13.7109375" customWidth="1"/>
    <col min="11" max="11" width="16" customWidth="1"/>
  </cols>
  <sheetData>
    <row r="1" spans="1:12" ht="15" customHeight="1" thickBot="1" x14ac:dyDescent="0.35">
      <c r="A1" t="s">
        <v>13</v>
      </c>
      <c r="B1" s="27" t="s">
        <v>14</v>
      </c>
      <c r="C1" s="28"/>
      <c r="D1" s="28"/>
      <c r="E1" s="28"/>
      <c r="F1" t="s">
        <v>10</v>
      </c>
      <c r="G1" s="2"/>
      <c r="J1" t="s">
        <v>0</v>
      </c>
      <c r="K1" s="6">
        <v>44672</v>
      </c>
    </row>
    <row r="2" spans="1:12" ht="15.75" thickBot="1" x14ac:dyDescent="0.3"/>
    <row r="3" spans="1:12" ht="15.75" thickBot="1" x14ac:dyDescent="0.3">
      <c r="A3" s="7" t="s">
        <v>1</v>
      </c>
      <c r="B3" s="8"/>
      <c r="C3" s="9" t="s">
        <v>2</v>
      </c>
      <c r="D3" s="9" t="s">
        <v>11</v>
      </c>
      <c r="E3" s="9" t="s">
        <v>3</v>
      </c>
      <c r="F3" s="9" t="s">
        <v>12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</row>
    <row r="4" spans="1:12" ht="44.45" customHeight="1" x14ac:dyDescent="0.3">
      <c r="A4" s="3" t="s">
        <v>9</v>
      </c>
      <c r="B4" s="33"/>
      <c r="C4" s="87" t="s">
        <v>33</v>
      </c>
      <c r="D4" s="88">
        <v>112</v>
      </c>
      <c r="E4" s="89" t="s">
        <v>30</v>
      </c>
      <c r="F4" s="88">
        <v>150</v>
      </c>
      <c r="G4" s="90"/>
      <c r="H4" s="91">
        <v>69</v>
      </c>
      <c r="I4" s="92">
        <v>0.6</v>
      </c>
      <c r="J4" s="93">
        <v>0</v>
      </c>
      <c r="K4" s="32">
        <v>16.95</v>
      </c>
      <c r="L4" s="12"/>
    </row>
    <row r="5" spans="1:12" s="25" customFormat="1" ht="44.45" customHeight="1" x14ac:dyDescent="0.3">
      <c r="A5" s="3"/>
      <c r="B5" s="34" t="s">
        <v>24</v>
      </c>
      <c r="C5" s="35" t="s">
        <v>16</v>
      </c>
      <c r="D5" s="36">
        <v>149</v>
      </c>
      <c r="E5" s="37" t="s">
        <v>34</v>
      </c>
      <c r="F5" s="38">
        <v>90</v>
      </c>
      <c r="G5" s="39"/>
      <c r="H5" s="40">
        <v>209.25</v>
      </c>
      <c r="I5" s="41">
        <v>15.03</v>
      </c>
      <c r="J5" s="42">
        <v>9.99</v>
      </c>
      <c r="K5" s="43">
        <v>14.85</v>
      </c>
    </row>
    <row r="6" spans="1:12" s="25" customFormat="1" ht="44.45" customHeight="1" x14ac:dyDescent="0.3">
      <c r="A6" s="3"/>
      <c r="B6" s="44" t="s">
        <v>31</v>
      </c>
      <c r="C6" s="45" t="s">
        <v>16</v>
      </c>
      <c r="D6" s="46">
        <v>146</v>
      </c>
      <c r="E6" s="47" t="s">
        <v>35</v>
      </c>
      <c r="F6" s="48">
        <v>90</v>
      </c>
      <c r="G6" s="49"/>
      <c r="H6" s="50">
        <v>120.87</v>
      </c>
      <c r="I6" s="51">
        <v>19.260000000000002</v>
      </c>
      <c r="J6" s="52">
        <v>3.42</v>
      </c>
      <c r="K6" s="53">
        <v>3.15</v>
      </c>
    </row>
    <row r="7" spans="1:12" s="25" customFormat="1" ht="44.45" customHeight="1" x14ac:dyDescent="0.3">
      <c r="A7" s="3"/>
      <c r="B7" s="34" t="s">
        <v>24</v>
      </c>
      <c r="C7" s="35" t="s">
        <v>17</v>
      </c>
      <c r="D7" s="36">
        <v>52</v>
      </c>
      <c r="E7" s="82" t="s">
        <v>36</v>
      </c>
      <c r="F7" s="83">
        <v>150</v>
      </c>
      <c r="G7" s="84"/>
      <c r="H7" s="40">
        <v>122.85</v>
      </c>
      <c r="I7" s="41">
        <v>3.15</v>
      </c>
      <c r="J7" s="42">
        <v>4.5</v>
      </c>
      <c r="K7" s="43">
        <v>17.55</v>
      </c>
    </row>
    <row r="8" spans="1:12" s="25" customFormat="1" ht="44.45" customHeight="1" x14ac:dyDescent="0.3">
      <c r="A8" s="3"/>
      <c r="B8" s="44" t="s">
        <v>31</v>
      </c>
      <c r="C8" s="45" t="s">
        <v>37</v>
      </c>
      <c r="D8" s="46">
        <v>520</v>
      </c>
      <c r="E8" s="85" t="s">
        <v>32</v>
      </c>
      <c r="F8" s="86">
        <v>150</v>
      </c>
      <c r="G8" s="49"/>
      <c r="H8" s="50">
        <v>135.04</v>
      </c>
      <c r="I8" s="51">
        <v>3.04</v>
      </c>
      <c r="J8" s="52">
        <v>4.76</v>
      </c>
      <c r="K8" s="53">
        <v>20.010000000000002</v>
      </c>
    </row>
    <row r="9" spans="1:12" s="22" customFormat="1" ht="44.45" customHeight="1" x14ac:dyDescent="0.3">
      <c r="A9" s="3"/>
      <c r="B9" s="33"/>
      <c r="C9" s="57" t="s">
        <v>28</v>
      </c>
      <c r="D9" s="31">
        <v>638</v>
      </c>
      <c r="E9" s="58" t="s">
        <v>38</v>
      </c>
      <c r="F9" s="59">
        <v>200</v>
      </c>
      <c r="G9" s="60"/>
      <c r="H9" s="61">
        <v>96</v>
      </c>
      <c r="I9" s="54">
        <v>1.3</v>
      </c>
      <c r="J9" s="55">
        <v>0</v>
      </c>
      <c r="K9" s="56">
        <v>23.73</v>
      </c>
    </row>
    <row r="10" spans="1:12" s="22" customFormat="1" ht="44.45" customHeight="1" x14ac:dyDescent="0.3">
      <c r="A10" s="3"/>
      <c r="B10" s="33"/>
      <c r="C10" s="57" t="s">
        <v>18</v>
      </c>
      <c r="D10" s="62">
        <v>119</v>
      </c>
      <c r="E10" s="63" t="s">
        <v>19</v>
      </c>
      <c r="F10" s="31">
        <v>30</v>
      </c>
      <c r="G10" s="60"/>
      <c r="H10" s="61">
        <v>72</v>
      </c>
      <c r="I10" s="54">
        <v>2.13</v>
      </c>
      <c r="J10" s="55">
        <v>0.21</v>
      </c>
      <c r="K10" s="56">
        <v>13.26</v>
      </c>
    </row>
    <row r="11" spans="1:12" s="24" customFormat="1" ht="44.45" customHeight="1" x14ac:dyDescent="0.3">
      <c r="A11" s="3"/>
      <c r="B11" s="33"/>
      <c r="C11" s="57" t="s">
        <v>20</v>
      </c>
      <c r="D11" s="31">
        <v>120</v>
      </c>
      <c r="E11" s="63" t="s">
        <v>21</v>
      </c>
      <c r="F11" s="31">
        <v>20</v>
      </c>
      <c r="G11" s="60"/>
      <c r="H11" s="61">
        <v>36.26</v>
      </c>
      <c r="I11" s="54">
        <v>1.1399999999999999</v>
      </c>
      <c r="J11" s="55">
        <v>0.22</v>
      </c>
      <c r="K11" s="56">
        <v>7.44</v>
      </c>
    </row>
    <row r="12" spans="1:12" s="14" customFormat="1" ht="44.45" customHeight="1" x14ac:dyDescent="0.3">
      <c r="A12" s="3"/>
      <c r="B12" s="34" t="s">
        <v>24</v>
      </c>
      <c r="C12" s="35"/>
      <c r="D12" s="36"/>
      <c r="E12" s="64" t="s">
        <v>22</v>
      </c>
      <c r="F12" s="65">
        <f>F4+F5+F7+F9+F10+F11</f>
        <v>640</v>
      </c>
      <c r="G12" s="66"/>
      <c r="H12" s="104">
        <f>H4+H5+H7+H9+H10+H11</f>
        <v>605.36</v>
      </c>
      <c r="I12" s="97">
        <f>I4+I5+I7+I9+I10+I11</f>
        <v>23.349999999999998</v>
      </c>
      <c r="J12" s="97">
        <f>J4+J5+J7+J9+J10+J11</f>
        <v>14.920000000000002</v>
      </c>
      <c r="K12" s="97">
        <f>K4+K5+K7+K9+K10+K11</f>
        <v>93.78</v>
      </c>
    </row>
    <row r="13" spans="1:12" s="23" customFormat="1" ht="44.45" customHeight="1" x14ac:dyDescent="0.3">
      <c r="A13" s="3"/>
      <c r="B13" s="44" t="s">
        <v>31</v>
      </c>
      <c r="C13" s="67"/>
      <c r="D13" s="68"/>
      <c r="E13" s="69" t="s">
        <v>22</v>
      </c>
      <c r="F13" s="70">
        <f>F4+F6+F8+F9+F10+F11</f>
        <v>640</v>
      </c>
      <c r="G13" s="71"/>
      <c r="H13" s="105">
        <f>H4+H6+H8+H9+H10+H11</f>
        <v>529.16999999999996</v>
      </c>
      <c r="I13" s="98">
        <f>I4+I6+I8+I9+I10+I11</f>
        <v>27.470000000000002</v>
      </c>
      <c r="J13" s="98">
        <f>J4+J6+J8+J9+J10+J11</f>
        <v>8.6100000000000012</v>
      </c>
      <c r="K13" s="98">
        <f>K4+K6+K8+K9+K10+K11</f>
        <v>84.54</v>
      </c>
    </row>
    <row r="14" spans="1:12" ht="19.5" thickBot="1" x14ac:dyDescent="0.35">
      <c r="A14" s="3"/>
      <c r="B14" s="34" t="s">
        <v>24</v>
      </c>
      <c r="C14" s="72"/>
      <c r="D14" s="73"/>
      <c r="E14" s="74" t="s">
        <v>23</v>
      </c>
      <c r="F14" s="75"/>
      <c r="G14" s="76"/>
      <c r="H14" s="99">
        <f>H12/27.2</f>
        <v>22.255882352941178</v>
      </c>
      <c r="I14" s="94"/>
      <c r="J14" s="95"/>
      <c r="K14" s="96"/>
      <c r="L14" s="12"/>
    </row>
    <row r="15" spans="1:12" ht="19.5" thickBot="1" x14ac:dyDescent="0.35">
      <c r="A15" s="3"/>
      <c r="B15" s="77" t="s">
        <v>31</v>
      </c>
      <c r="C15" s="78"/>
      <c r="D15" s="79"/>
      <c r="E15" s="80" t="s">
        <v>23</v>
      </c>
      <c r="F15" s="79"/>
      <c r="G15" s="81"/>
      <c r="H15" s="100">
        <f>H13/27.2</f>
        <v>19.454779411764704</v>
      </c>
      <c r="I15" s="101"/>
      <c r="J15" s="102"/>
      <c r="K15" s="103"/>
      <c r="L15" s="12"/>
    </row>
    <row r="16" spans="1:12" ht="18.75" x14ac:dyDescent="0.3">
      <c r="A16" s="11" t="s">
        <v>25</v>
      </c>
      <c r="B16" s="11"/>
      <c r="C16" s="113" t="s">
        <v>15</v>
      </c>
      <c r="D16" s="114">
        <v>172</v>
      </c>
      <c r="E16" s="115" t="s">
        <v>39</v>
      </c>
      <c r="F16" s="116">
        <v>60</v>
      </c>
      <c r="G16" s="117"/>
      <c r="H16" s="118">
        <v>24.6</v>
      </c>
      <c r="I16" s="119">
        <v>1.86</v>
      </c>
      <c r="J16" s="120">
        <v>0.12</v>
      </c>
      <c r="K16" s="121">
        <v>4.26</v>
      </c>
      <c r="L16" s="13"/>
    </row>
    <row r="17" spans="1:12" ht="18.75" x14ac:dyDescent="0.3">
      <c r="A17" s="3"/>
      <c r="B17" s="30"/>
      <c r="C17" s="122" t="s">
        <v>29</v>
      </c>
      <c r="D17" s="106">
        <v>133</v>
      </c>
      <c r="E17" s="123" t="s">
        <v>40</v>
      </c>
      <c r="F17" s="124">
        <v>210</v>
      </c>
      <c r="G17" s="111"/>
      <c r="H17" s="112">
        <v>116.36</v>
      </c>
      <c r="I17" s="125">
        <v>3.98</v>
      </c>
      <c r="J17" s="126">
        <v>3.8</v>
      </c>
      <c r="K17" s="127">
        <v>16.399999999999999</v>
      </c>
      <c r="L17" s="1"/>
    </row>
    <row r="18" spans="1:12" s="25" customFormat="1" ht="18.75" x14ac:dyDescent="0.3">
      <c r="A18" s="3"/>
      <c r="B18" s="29"/>
      <c r="C18" s="128" t="s">
        <v>16</v>
      </c>
      <c r="D18" s="129">
        <v>181</v>
      </c>
      <c r="E18" s="123" t="s">
        <v>41</v>
      </c>
      <c r="F18" s="124">
        <v>90</v>
      </c>
      <c r="G18" s="130"/>
      <c r="H18" s="112">
        <v>162.9</v>
      </c>
      <c r="I18" s="125">
        <v>21.24</v>
      </c>
      <c r="J18" s="126">
        <v>7.47</v>
      </c>
      <c r="K18" s="127">
        <v>2.7</v>
      </c>
      <c r="L18" s="26"/>
    </row>
    <row r="19" spans="1:12" s="25" customFormat="1" ht="18.75" x14ac:dyDescent="0.3">
      <c r="A19" s="3"/>
      <c r="B19" s="154"/>
      <c r="C19" s="128" t="s">
        <v>42</v>
      </c>
      <c r="D19" s="129">
        <v>516</v>
      </c>
      <c r="E19" s="123" t="s">
        <v>43</v>
      </c>
      <c r="F19" s="124">
        <v>150</v>
      </c>
      <c r="G19" s="130"/>
      <c r="H19" s="131">
        <v>197.67</v>
      </c>
      <c r="I19" s="132">
        <v>5.22</v>
      </c>
      <c r="J19" s="133">
        <v>5.35</v>
      </c>
      <c r="K19" s="134">
        <v>32.159999999999997</v>
      </c>
      <c r="L19" s="26"/>
    </row>
    <row r="20" spans="1:12" s="25" customFormat="1" ht="18.75" x14ac:dyDescent="0.3">
      <c r="A20" s="3"/>
      <c r="B20" s="154"/>
      <c r="C20" s="128" t="s">
        <v>28</v>
      </c>
      <c r="D20" s="131">
        <v>508</v>
      </c>
      <c r="E20" s="135" t="s">
        <v>44</v>
      </c>
      <c r="F20" s="129">
        <v>200</v>
      </c>
      <c r="G20" s="130"/>
      <c r="H20" s="136">
        <v>110</v>
      </c>
      <c r="I20" s="137">
        <v>0.5</v>
      </c>
      <c r="J20" s="138">
        <v>0</v>
      </c>
      <c r="K20" s="139">
        <v>28</v>
      </c>
      <c r="L20" s="26"/>
    </row>
    <row r="21" spans="1:12" s="25" customFormat="1" ht="18.75" x14ac:dyDescent="0.3">
      <c r="A21" s="3"/>
      <c r="B21" s="154"/>
      <c r="C21" s="122" t="s">
        <v>18</v>
      </c>
      <c r="D21" s="131">
        <v>119</v>
      </c>
      <c r="E21" s="140" t="s">
        <v>19</v>
      </c>
      <c r="F21" s="106">
        <v>45</v>
      </c>
      <c r="G21" s="141"/>
      <c r="H21" s="107">
        <v>108</v>
      </c>
      <c r="I21" s="108">
        <v>3.19</v>
      </c>
      <c r="J21" s="109">
        <v>0.31</v>
      </c>
      <c r="K21" s="110">
        <v>19.89</v>
      </c>
      <c r="L21" s="26"/>
    </row>
    <row r="22" spans="1:12" ht="18.75" x14ac:dyDescent="0.3">
      <c r="A22" s="3"/>
      <c r="B22" s="154"/>
      <c r="C22" s="122" t="s">
        <v>20</v>
      </c>
      <c r="D22" s="129">
        <v>120</v>
      </c>
      <c r="E22" s="140" t="s">
        <v>21</v>
      </c>
      <c r="F22" s="106">
        <v>25</v>
      </c>
      <c r="G22" s="141"/>
      <c r="H22" s="107">
        <v>45.32</v>
      </c>
      <c r="I22" s="108">
        <v>1.42</v>
      </c>
      <c r="J22" s="109">
        <v>0.27</v>
      </c>
      <c r="K22" s="110">
        <v>9.3000000000000007</v>
      </c>
      <c r="L22" s="1"/>
    </row>
    <row r="23" spans="1:12" ht="18.75" x14ac:dyDescent="0.3">
      <c r="A23" s="3"/>
      <c r="B23" s="154"/>
      <c r="C23" s="142"/>
      <c r="D23" s="129"/>
      <c r="E23" s="152" t="s">
        <v>22</v>
      </c>
      <c r="F23" s="143">
        <f>SUM(F16:F22)</f>
        <v>780</v>
      </c>
      <c r="G23" s="144"/>
      <c r="H23" s="143">
        <f>SUM(H16:H22)</f>
        <v>764.85</v>
      </c>
      <c r="I23" s="143">
        <f>SUM(I16:I22)</f>
        <v>37.409999999999997</v>
      </c>
      <c r="J23" s="143">
        <f>SUM(J16:J22)</f>
        <v>17.32</v>
      </c>
      <c r="K23" s="143">
        <f>SUM(K16:K22)</f>
        <v>112.71</v>
      </c>
      <c r="L23" s="1"/>
    </row>
    <row r="24" spans="1:12" ht="19.5" thickBot="1" x14ac:dyDescent="0.35">
      <c r="A24" s="4"/>
      <c r="B24" s="155"/>
      <c r="C24" s="145"/>
      <c r="D24" s="146"/>
      <c r="E24" s="153" t="s">
        <v>23</v>
      </c>
      <c r="F24" s="148"/>
      <c r="G24" s="147"/>
      <c r="H24" s="148">
        <f>H23/27.2</f>
        <v>28.119485294117649</v>
      </c>
      <c r="I24" s="149"/>
      <c r="J24" s="150"/>
      <c r="K24" s="151"/>
      <c r="L24" s="1"/>
    </row>
    <row r="28" spans="1:12" ht="19.5" thickBot="1" x14ac:dyDescent="0.35">
      <c r="A28" s="20" t="s">
        <v>26</v>
      </c>
      <c r="B28" s="17"/>
      <c r="C28" s="18"/>
      <c r="D28" s="19"/>
    </row>
    <row r="29" spans="1:12" ht="15.75" x14ac:dyDescent="0.25">
      <c r="A29" s="21" t="s">
        <v>27</v>
      </c>
      <c r="B29" s="15"/>
      <c r="C29" s="15"/>
      <c r="D2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Князева</cp:lastModifiedBy>
  <cp:lastPrinted>2021-05-18T10:32:40Z</cp:lastPrinted>
  <dcterms:created xsi:type="dcterms:W3CDTF">2015-06-05T18:19:34Z</dcterms:created>
  <dcterms:modified xsi:type="dcterms:W3CDTF">2022-04-20T05:32:35Z</dcterms:modified>
</cp:coreProperties>
</file>