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5" yWindow="15" windowWidth="13485" windowHeight="9060" tabRatio="869"/>
  </bookViews>
  <sheets>
    <sheet name="8 день" sheetId="18" r:id="rId1"/>
  </sheets>
  <definedNames>
    <definedName name="_xlnm.Print_Area" localSheetId="0">'8 день'!$A$1:$K$29</definedName>
  </definedNames>
  <calcPr calcId="144525" calcMode="manual"/>
</workbook>
</file>

<file path=xl/calcChain.xml><?xml version="1.0" encoding="utf-8"?>
<calcChain xmlns="http://schemas.openxmlformats.org/spreadsheetml/2006/main">
  <c r="F24" i="18" l="1"/>
  <c r="H25" i="18" l="1"/>
  <c r="H24" i="18"/>
  <c r="H23" i="18"/>
  <c r="F23" i="18"/>
  <c r="F12" i="18"/>
  <c r="F11" i="18"/>
  <c r="H12" i="18" l="1"/>
  <c r="H14" i="18" s="1"/>
  <c r="H11" i="18"/>
  <c r="H13" i="18" s="1"/>
  <c r="H26" i="18" l="1"/>
  <c r="K24" i="18" l="1"/>
  <c r="J24" i="18"/>
  <c r="I24" i="18"/>
  <c r="I23" i="18"/>
  <c r="K12" i="18"/>
  <c r="K11" i="18"/>
  <c r="J12" i="18"/>
  <c r="J11" i="18"/>
  <c r="I12" i="18"/>
  <c r="I11" i="18"/>
  <c r="J23" i="18" l="1"/>
  <c r="K23" i="18"/>
</calcChain>
</file>

<file path=xl/sharedStrings.xml><?xml version="1.0" encoding="utf-8"?>
<sst xmlns="http://schemas.openxmlformats.org/spreadsheetml/2006/main" count="62" uniqueCount="44">
  <si>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</si>
  <si>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</si>
  <si>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</si>
  <si>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</si>
  <si>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</si>
  <si>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</si>
  <si>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</si>
  <si>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</si>
  <si>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</si>
  <si>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</si>
  <si>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</si>
  <si>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</si>
  <si>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</si>
  <si>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</si>
  <si>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</si>
  <si>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</si>
  <si>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</si>
  <si>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</si>
  <si>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</si>
  <si>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</si>
  <si>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</si>
  <si>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</si>
  <si>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</si>
  <si>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</si>
  <si>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</si>
  <si>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</si>
  <si>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</si>
  <si>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</si>
  <si>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</si>
  <si>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п/к*</t>
  </si>
  <si>
    <t>о/о**</t>
  </si>
  <si>
    <t>Компот из кураги</t>
  </si>
  <si>
    <t>Горошек консервированный</t>
  </si>
  <si>
    <t xml:space="preserve"> Бефстроганов (говядина)</t>
  </si>
  <si>
    <t>Сок фруктовый (мультифрукт)</t>
  </si>
  <si>
    <t>Рыба тушеная с овощами</t>
  </si>
  <si>
    <t xml:space="preserve">Картофель запеченный с  зеленью </t>
  </si>
  <si>
    <t>Картофельное пюре</t>
  </si>
  <si>
    <t xml:space="preserve">Котлета мясная "Лукоморье"(говядина,  мякоть куриная) </t>
  </si>
  <si>
    <t>День</t>
  </si>
  <si>
    <t>Отд/корп</t>
  </si>
  <si>
    <t>СОШ №4</t>
  </si>
  <si>
    <t>№ рецептуры</t>
  </si>
  <si>
    <t>Энергетическая ценность,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</si>
</sst>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4" xfId="0" applyFont="1" applyBorder="1"/>
    <xf numFmtId="0" fontId="3" fillId="0" borderId="29" xfId="0" applyFont="1" applyBorder="1"/>
    <xf numFmtId="0" fontId="3" fillId="0" borderId="18" xfId="0" applyFont="1" applyBorder="1" applyAlignment="1">
      <alignment horizontal="center"/>
    </xf>
    <xf numFmtId="0" fontId="3" fillId="0" borderId="14" xfId="0" applyFont="1" applyBorder="1"/>
    <xf numFmtId="164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0" xfId="0" applyFont="1" applyFill="1" applyBorder="1"/>
    <xf numFmtId="0" fontId="3" fillId="2" borderId="24" xfId="0" applyFont="1" applyFill="1" applyBorder="1"/>
    <xf numFmtId="0" fontId="3" fillId="2" borderId="27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/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" borderId="27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4" borderId="27" xfId="0" applyFont="1" applyFill="1" applyBorder="1"/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3" fillId="0" borderId="27" xfId="0" applyFont="1" applyBorder="1"/>
    <xf numFmtId="0" fontId="3" fillId="0" borderId="19" xfId="0" applyFont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164" fontId="6" fillId="0" borderId="19" xfId="0" applyNumberFormat="1" applyFont="1" applyBorder="1" applyAlignment="1">
      <alignment horizontal="center"/>
    </xf>
    <xf numFmtId="0" fontId="3" fillId="0" borderId="4" xfId="0" applyFont="1" applyBorder="1"/>
    <xf numFmtId="0" fontId="5" fillId="3" borderId="4" xfId="0" applyFont="1" applyFill="1" applyBorder="1" applyAlignment="1"/>
    <xf numFmtId="0" fontId="4" fillId="3" borderId="19" xfId="0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30" xfId="0" applyFont="1" applyFill="1" applyBorder="1"/>
    <xf numFmtId="0" fontId="3" fillId="4" borderId="21" xfId="0" applyFont="1" applyFill="1" applyBorder="1" applyAlignment="1">
      <alignment horizontal="center"/>
    </xf>
    <xf numFmtId="0" fontId="5" fillId="4" borderId="4" xfId="0" applyFont="1" applyFill="1" applyBorder="1" applyAlignment="1"/>
    <xf numFmtId="0" fontId="4" fillId="4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" borderId="3" xfId="0" applyFont="1" applyFill="1" applyBorder="1"/>
    <xf numFmtId="0" fontId="5" fillId="3" borderId="4" xfId="0" applyFont="1" applyFill="1" applyBorder="1"/>
    <xf numFmtId="0" fontId="3" fillId="0" borderId="22" xfId="0" applyFont="1" applyBorder="1"/>
    <xf numFmtId="0" fontId="3" fillId="0" borderId="27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3" borderId="19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3" borderId="30" xfId="0" applyFont="1" applyFill="1" applyBorder="1"/>
    <xf numFmtId="0" fontId="3" fillId="3" borderId="21" xfId="0" applyFont="1" applyFill="1" applyBorder="1" applyAlignment="1">
      <alignment horizontal="center"/>
    </xf>
    <xf numFmtId="0" fontId="5" fillId="3" borderId="26" xfId="0" applyFont="1" applyFill="1" applyBorder="1"/>
    <xf numFmtId="0" fontId="4" fillId="3" borderId="2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8" xfId="0" applyFont="1" applyFill="1" applyBorder="1"/>
    <xf numFmtId="0" fontId="5" fillId="4" borderId="26" xfId="0" applyFont="1" applyFill="1" applyBorder="1"/>
    <xf numFmtId="0" fontId="3" fillId="4" borderId="20" xfId="0" applyFont="1" applyFill="1" applyBorder="1"/>
    <xf numFmtId="0" fontId="3" fillId="4" borderId="26" xfId="0" applyFont="1" applyFill="1" applyBorder="1"/>
    <xf numFmtId="164" fontId="4" fillId="4" borderId="20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2" borderId="0" xfId="0" applyFont="1" applyFill="1" applyBorder="1"/>
    <xf numFmtId="0" fontId="6" fillId="3" borderId="3" xfId="0" applyFont="1" applyFill="1" applyBorder="1"/>
    <xf numFmtId="0" fontId="3" fillId="3" borderId="0" xfId="0" applyFont="1" applyFill="1" applyAlignment="1">
      <alignment horizontal="center"/>
    </xf>
    <xf numFmtId="0" fontId="3" fillId="3" borderId="5" xfId="0" applyFont="1" applyFill="1" applyBorder="1"/>
    <xf numFmtId="0" fontId="6" fillId="4" borderId="6" xfId="0" applyFont="1" applyFill="1" applyBorder="1"/>
    <xf numFmtId="0" fontId="3" fillId="4" borderId="0" xfId="0" applyFont="1" applyFill="1" applyAlignment="1">
      <alignment horizontal="center"/>
    </xf>
    <xf numFmtId="0" fontId="3" fillId="4" borderId="7" xfId="0" applyFont="1" applyFill="1" applyBorder="1"/>
    <xf numFmtId="0" fontId="3" fillId="0" borderId="32" xfId="0" applyFont="1" applyBorder="1"/>
    <xf numFmtId="0" fontId="3" fillId="0" borderId="32" xfId="0" applyFont="1" applyBorder="1" applyAlignment="1">
      <alignment horizontal="right"/>
    </xf>
    <xf numFmtId="0" fontId="3" fillId="0" borderId="32" xfId="0" applyFont="1" applyBorder="1" applyAlignment="1">
      <alignment horizontal="left"/>
    </xf>
    <xf numFmtId="14" fontId="3" fillId="0" borderId="32" xfId="0" applyNumberFormat="1" applyFont="1" applyBorder="1"/>
    <xf numFmtId="0" fontId="3" fillId="4" borderId="36" xfId="0" applyFont="1" applyFill="1" applyBorder="1"/>
    <xf numFmtId="0" fontId="5" fillId="4" borderId="25" xfId="0" applyFont="1" applyFill="1" applyBorder="1"/>
    <xf numFmtId="0" fontId="3" fillId="0" borderId="14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23" xfId="0" applyFont="1" applyBorder="1"/>
    <xf numFmtId="0" fontId="3" fillId="0" borderId="32" xfId="0" applyFont="1" applyBorder="1"/>
    <xf numFmtId="0" fontId="3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9"/>
  <sheetViews>
    <sheetView tabSelected="1" zoomScale="58" zoomScaleNormal="58" workbookViewId="0">
      <selection activeCell="G24" sqref="G24"/>
    </sheetView>
  </sheetViews>
  <sheetFormatPr defaultRowHeight="15" x14ac:dyDescent="0.25"/>
  <cols>
    <col min="1" max="1" width="21.5703125" customWidth="1"/>
    <col min="2" max="2" width="14.140625" customWidth="1"/>
    <col min="3" max="3" width="20.85546875" customWidth="1"/>
    <col min="4" max="4" width="23.7109375" style="1" customWidth="1"/>
    <col min="5" max="5" width="57.85546875" customWidth="1"/>
    <col min="6" max="6" width="19.5703125" customWidth="1"/>
    <col min="7" max="7" width="14.42578125" customWidth="1"/>
    <col min="8" max="8" width="21.7109375" customWidth="1"/>
    <col min="9" max="9" width="14.7109375" customWidth="1"/>
    <col min="10" max="10" width="16.28515625" customWidth="1"/>
    <col min="11" max="11" width="16.140625" customWidth="1"/>
  </cols>
  <sheetData>
    <row r="1" spans="1:11" ht="19.5" thickBot="1" x14ac:dyDescent="0.35">
      <c r="A1" s="139" t="s">
        <v>1</v>
      </c>
      <c r="B1" s="147" t="s">
        <v>41</v>
      </c>
      <c r="C1" s="148"/>
      <c r="D1" s="148"/>
      <c r="E1" s="149"/>
      <c r="F1" s="126" t="s">
        <v>40</v>
      </c>
      <c r="G1" s="127"/>
      <c r="H1" s="127"/>
      <c r="I1" s="125"/>
      <c r="J1" s="125" t="s">
        <v>39</v>
      </c>
      <c r="K1" s="128">
        <v>44657</v>
      </c>
    </row>
    <row r="2" spans="1:11" ht="19.5" thickBot="1" x14ac:dyDescent="0.35">
      <c r="A2" s="5"/>
      <c r="B2" s="5"/>
      <c r="C2" s="5"/>
      <c r="D2" s="8"/>
      <c r="E2" s="5"/>
      <c r="F2" s="5"/>
      <c r="G2" s="5"/>
      <c r="H2" s="5"/>
      <c r="I2" s="5"/>
      <c r="J2" s="5"/>
      <c r="K2" s="5"/>
    </row>
    <row r="3" spans="1:11" s="3" customFormat="1" ht="38.25" thickBot="1" x14ac:dyDescent="0.3">
      <c r="A3" s="146" t="s">
        <v>0</v>
      </c>
      <c r="B3" s="140"/>
      <c r="C3" s="141" t="s">
        <v>20</v>
      </c>
      <c r="D3" s="142" t="s">
        <v>42</v>
      </c>
      <c r="E3" s="142" t="s">
        <v>19</v>
      </c>
      <c r="F3" s="143" t="s">
        <v>14</v>
      </c>
      <c r="G3" s="144" t="s">
        <v>18</v>
      </c>
      <c r="H3" s="142" t="s">
        <v>43</v>
      </c>
      <c r="I3" s="144" t="s">
        <v>15</v>
      </c>
      <c r="J3" s="142" t="s">
        <v>16</v>
      </c>
      <c r="K3" s="145" t="s">
        <v>17</v>
      </c>
    </row>
    <row r="4" spans="1:11" s="3" customFormat="1" ht="26.45" customHeight="1" x14ac:dyDescent="0.3">
      <c r="A4" s="10" t="s">
        <v>2</v>
      </c>
      <c r="B4" s="10"/>
      <c r="C4" s="11" t="s">
        <v>11</v>
      </c>
      <c r="D4" s="12">
        <v>172</v>
      </c>
      <c r="E4" s="13" t="s">
        <v>32</v>
      </c>
      <c r="F4" s="12">
        <v>60</v>
      </c>
      <c r="G4" s="13">
        <v>9.92</v>
      </c>
      <c r="H4" s="14">
        <v>24.6</v>
      </c>
      <c r="I4" s="15">
        <v>1.86</v>
      </c>
      <c r="J4" s="16">
        <v>0.12</v>
      </c>
      <c r="K4" s="17">
        <v>4.26</v>
      </c>
    </row>
    <row r="5" spans="1:11" s="4" customFormat="1" ht="48.75" customHeight="1" x14ac:dyDescent="0.3">
      <c r="A5" s="19"/>
      <c r="B5" s="19"/>
      <c r="C5" s="20" t="s">
        <v>6</v>
      </c>
      <c r="D5" s="21">
        <v>75</v>
      </c>
      <c r="E5" s="22" t="s">
        <v>35</v>
      </c>
      <c r="F5" s="21">
        <v>90</v>
      </c>
      <c r="G5" s="22">
        <v>30.83</v>
      </c>
      <c r="H5" s="23">
        <v>93.51</v>
      </c>
      <c r="I5" s="24">
        <v>12.42</v>
      </c>
      <c r="J5" s="25">
        <v>2.88</v>
      </c>
      <c r="K5" s="26">
        <v>4.59</v>
      </c>
    </row>
    <row r="6" spans="1:11" s="4" customFormat="1" ht="48.75" customHeight="1" x14ac:dyDescent="0.3">
      <c r="A6" s="19"/>
      <c r="B6" s="19"/>
      <c r="C6" s="27" t="s">
        <v>25</v>
      </c>
      <c r="D6" s="28">
        <v>204</v>
      </c>
      <c r="E6" s="29" t="s">
        <v>36</v>
      </c>
      <c r="F6" s="30">
        <v>150</v>
      </c>
      <c r="G6" s="31"/>
      <c r="H6" s="32">
        <v>122.85</v>
      </c>
      <c r="I6" s="33">
        <v>3.15</v>
      </c>
      <c r="J6" s="34">
        <v>4.5</v>
      </c>
      <c r="K6" s="35">
        <v>17.55</v>
      </c>
    </row>
    <row r="7" spans="1:11" s="4" customFormat="1" ht="48.75" customHeight="1" x14ac:dyDescent="0.3">
      <c r="A7" s="19"/>
      <c r="B7" s="19"/>
      <c r="C7" s="36" t="s">
        <v>25</v>
      </c>
      <c r="D7" s="37">
        <v>520</v>
      </c>
      <c r="E7" s="38" t="s">
        <v>37</v>
      </c>
      <c r="F7" s="39">
        <v>150</v>
      </c>
      <c r="G7" s="40">
        <v>13.07</v>
      </c>
      <c r="H7" s="41">
        <v>135.04</v>
      </c>
      <c r="I7" s="42">
        <v>3.04</v>
      </c>
      <c r="J7" s="43">
        <v>4.76</v>
      </c>
      <c r="K7" s="44">
        <v>20.010000000000002</v>
      </c>
    </row>
    <row r="8" spans="1:11" s="4" customFormat="1" ht="48.75" customHeight="1" x14ac:dyDescent="0.3">
      <c r="A8" s="19"/>
      <c r="B8" s="19"/>
      <c r="C8" s="45" t="s">
        <v>10</v>
      </c>
      <c r="D8" s="46">
        <v>638</v>
      </c>
      <c r="E8" s="47" t="s">
        <v>31</v>
      </c>
      <c r="F8" s="48">
        <v>200</v>
      </c>
      <c r="G8" s="22">
        <v>6.84</v>
      </c>
      <c r="H8" s="49">
        <v>96</v>
      </c>
      <c r="I8" s="50">
        <v>1.3</v>
      </c>
      <c r="J8" s="51">
        <v>0</v>
      </c>
      <c r="K8" s="52">
        <v>23.73</v>
      </c>
    </row>
    <row r="9" spans="1:11" s="4" customFormat="1" ht="48.75" customHeight="1" x14ac:dyDescent="0.3">
      <c r="A9" s="19"/>
      <c r="B9" s="19"/>
      <c r="C9" s="45" t="s">
        <v>8</v>
      </c>
      <c r="D9" s="53">
        <v>119</v>
      </c>
      <c r="E9" s="54" t="s">
        <v>23</v>
      </c>
      <c r="F9" s="46">
        <v>30</v>
      </c>
      <c r="G9" s="55">
        <v>1.38</v>
      </c>
      <c r="H9" s="56">
        <v>72</v>
      </c>
      <c r="I9" s="24">
        <v>2.13</v>
      </c>
      <c r="J9" s="25">
        <v>0.21</v>
      </c>
      <c r="K9" s="26">
        <v>13.26</v>
      </c>
    </row>
    <row r="10" spans="1:11" s="4" customFormat="1" ht="48.75" customHeight="1" x14ac:dyDescent="0.3">
      <c r="A10" s="19"/>
      <c r="B10" s="19"/>
      <c r="C10" s="45" t="s">
        <v>9</v>
      </c>
      <c r="D10" s="46">
        <v>120</v>
      </c>
      <c r="E10" s="57" t="s">
        <v>7</v>
      </c>
      <c r="F10" s="46">
        <v>20</v>
      </c>
      <c r="G10" s="55">
        <v>1.1499999999999999</v>
      </c>
      <c r="H10" s="56">
        <v>36.26</v>
      </c>
      <c r="I10" s="24">
        <v>1.1399999999999999</v>
      </c>
      <c r="J10" s="25">
        <v>0.22</v>
      </c>
      <c r="K10" s="26">
        <v>7.44</v>
      </c>
    </row>
    <row r="11" spans="1:11" s="4" customFormat="1" ht="26.25" customHeight="1" x14ac:dyDescent="0.3">
      <c r="A11" s="19"/>
      <c r="B11" s="19"/>
      <c r="C11" s="27"/>
      <c r="D11" s="28"/>
      <c r="E11" s="58" t="s">
        <v>12</v>
      </c>
      <c r="F11" s="59">
        <f>F4+F5+F6+F8+F9+F10</f>
        <v>550</v>
      </c>
      <c r="G11" s="31"/>
      <c r="H11" s="60">
        <f>H4+H5+H6+H8+H9+H10</f>
        <v>445.22</v>
      </c>
      <c r="I11" s="61">
        <f t="shared" ref="I11:K11" si="0">I4+I5+I6+I8+I9+I10</f>
        <v>22</v>
      </c>
      <c r="J11" s="62">
        <f t="shared" si="0"/>
        <v>7.93</v>
      </c>
      <c r="K11" s="63">
        <f t="shared" si="0"/>
        <v>70.83</v>
      </c>
    </row>
    <row r="12" spans="1:11" s="4" customFormat="1" ht="26.25" customHeight="1" x14ac:dyDescent="0.3">
      <c r="A12" s="19"/>
      <c r="B12" s="19"/>
      <c r="C12" s="64"/>
      <c r="D12" s="65"/>
      <c r="E12" s="66" t="s">
        <v>12</v>
      </c>
      <c r="F12" s="67">
        <f>F4+F5+F7+F8+F9+F10</f>
        <v>550</v>
      </c>
      <c r="G12" s="68">
        <v>63.19</v>
      </c>
      <c r="H12" s="69">
        <f>H4+H5+H7+H8+H9+H10</f>
        <v>457.40999999999997</v>
      </c>
      <c r="I12" s="70">
        <f t="shared" ref="I12:K12" si="1">I4+I5+I7+I8+I9+I10</f>
        <v>21.89</v>
      </c>
      <c r="J12" s="71">
        <f t="shared" si="1"/>
        <v>8.19</v>
      </c>
      <c r="K12" s="72">
        <f t="shared" si="1"/>
        <v>73.290000000000006</v>
      </c>
    </row>
    <row r="13" spans="1:11" s="4" customFormat="1" ht="26.25" customHeight="1" x14ac:dyDescent="0.3">
      <c r="A13" s="19"/>
      <c r="B13" s="19"/>
      <c r="C13" s="73"/>
      <c r="D13" s="28"/>
      <c r="E13" s="74" t="s">
        <v>13</v>
      </c>
      <c r="F13" s="28"/>
      <c r="G13" s="31"/>
      <c r="H13" s="60">
        <f>H11/27.2</f>
        <v>16.368382352941179</v>
      </c>
      <c r="I13" s="61"/>
      <c r="J13" s="62"/>
      <c r="K13" s="63"/>
    </row>
    <row r="14" spans="1:11" s="4" customFormat="1" ht="26.25" customHeight="1" thickBot="1" x14ac:dyDescent="0.35">
      <c r="A14" s="19"/>
      <c r="B14" s="19"/>
      <c r="C14" s="129"/>
      <c r="D14" s="65"/>
      <c r="E14" s="130" t="s">
        <v>13</v>
      </c>
      <c r="F14" s="65"/>
      <c r="G14" s="68"/>
      <c r="H14" s="69">
        <f>H12/27.2</f>
        <v>16.816544117647059</v>
      </c>
      <c r="I14" s="70"/>
      <c r="J14" s="71"/>
      <c r="K14" s="72"/>
    </row>
    <row r="15" spans="1:11" s="3" customFormat="1" ht="33.75" customHeight="1" x14ac:dyDescent="0.3">
      <c r="A15" s="75" t="s">
        <v>3</v>
      </c>
      <c r="B15" s="75"/>
      <c r="C15" s="11" t="s">
        <v>4</v>
      </c>
      <c r="D15" s="12">
        <v>613</v>
      </c>
      <c r="E15" s="131" t="s">
        <v>24</v>
      </c>
      <c r="F15" s="132">
        <v>60</v>
      </c>
      <c r="G15" s="133">
        <v>4.75</v>
      </c>
      <c r="H15" s="134">
        <v>74.37</v>
      </c>
      <c r="I15" s="135">
        <v>0.7</v>
      </c>
      <c r="J15" s="136">
        <v>5.33</v>
      </c>
      <c r="K15" s="137">
        <v>5.9</v>
      </c>
    </row>
    <row r="16" spans="1:11" s="3" customFormat="1" ht="33.75" customHeight="1" x14ac:dyDescent="0.3">
      <c r="A16" s="10"/>
      <c r="B16" s="10"/>
      <c r="C16" s="76" t="s">
        <v>5</v>
      </c>
      <c r="D16" s="77">
        <v>48</v>
      </c>
      <c r="E16" s="78" t="s">
        <v>28</v>
      </c>
      <c r="F16" s="79">
        <v>200</v>
      </c>
      <c r="G16" s="80">
        <v>12.74</v>
      </c>
      <c r="H16" s="53">
        <v>117.6</v>
      </c>
      <c r="I16" s="81">
        <v>7.2</v>
      </c>
      <c r="J16" s="82">
        <v>6.4</v>
      </c>
      <c r="K16" s="83">
        <v>8</v>
      </c>
    </row>
    <row r="17" spans="1:11" s="3" customFormat="1" ht="33.75" customHeight="1" x14ac:dyDescent="0.3">
      <c r="A17" s="10"/>
      <c r="B17" s="28" t="s">
        <v>29</v>
      </c>
      <c r="C17" s="27" t="s">
        <v>6</v>
      </c>
      <c r="D17" s="28">
        <v>152</v>
      </c>
      <c r="E17" s="29" t="s">
        <v>38</v>
      </c>
      <c r="F17" s="30">
        <v>90</v>
      </c>
      <c r="G17" s="31">
        <v>38.409999999999997</v>
      </c>
      <c r="H17" s="84">
        <v>211.77</v>
      </c>
      <c r="I17" s="85">
        <v>17.82</v>
      </c>
      <c r="J17" s="86">
        <v>11.97</v>
      </c>
      <c r="K17" s="87">
        <v>8.2799999999999994</v>
      </c>
    </row>
    <row r="18" spans="1:11" s="3" customFormat="1" ht="33.75" customHeight="1" x14ac:dyDescent="0.3">
      <c r="A18" s="10"/>
      <c r="B18" s="37" t="s">
        <v>30</v>
      </c>
      <c r="C18" s="36" t="s">
        <v>6</v>
      </c>
      <c r="D18" s="37">
        <v>423</v>
      </c>
      <c r="E18" s="38" t="s">
        <v>33</v>
      </c>
      <c r="F18" s="39">
        <v>100</v>
      </c>
      <c r="G18" s="40"/>
      <c r="H18" s="88">
        <v>260</v>
      </c>
      <c r="I18" s="89">
        <v>15</v>
      </c>
      <c r="J18" s="90">
        <v>20</v>
      </c>
      <c r="K18" s="91">
        <v>5.01</v>
      </c>
    </row>
    <row r="19" spans="1:11" s="3" customFormat="1" ht="33.75" customHeight="1" x14ac:dyDescent="0.3">
      <c r="A19" s="10"/>
      <c r="B19" s="10"/>
      <c r="C19" s="45" t="s">
        <v>25</v>
      </c>
      <c r="D19" s="46">
        <v>445</v>
      </c>
      <c r="E19" s="54" t="s">
        <v>21</v>
      </c>
      <c r="F19" s="46">
        <v>150</v>
      </c>
      <c r="G19" s="92">
        <v>10.3</v>
      </c>
      <c r="H19" s="93">
        <v>253.09</v>
      </c>
      <c r="I19" s="50">
        <v>8.76</v>
      </c>
      <c r="J19" s="51">
        <v>6.66</v>
      </c>
      <c r="K19" s="52">
        <v>39.61</v>
      </c>
    </row>
    <row r="20" spans="1:11" s="3" customFormat="1" ht="43.5" customHeight="1" x14ac:dyDescent="0.3">
      <c r="A20" s="10"/>
      <c r="B20" s="10"/>
      <c r="C20" s="76" t="s">
        <v>10</v>
      </c>
      <c r="D20" s="77">
        <v>107</v>
      </c>
      <c r="E20" s="78" t="s">
        <v>34</v>
      </c>
      <c r="F20" s="79">
        <v>200</v>
      </c>
      <c r="G20" s="80">
        <v>13.79</v>
      </c>
      <c r="H20" s="23">
        <v>94.4</v>
      </c>
      <c r="I20" s="24">
        <v>0.8</v>
      </c>
      <c r="J20" s="25">
        <v>0.2</v>
      </c>
      <c r="K20" s="26">
        <v>23.2</v>
      </c>
    </row>
    <row r="21" spans="1:11" s="3" customFormat="1" ht="33.75" customHeight="1" x14ac:dyDescent="0.3">
      <c r="A21" s="10"/>
      <c r="B21" s="10"/>
      <c r="C21" s="45" t="s">
        <v>8</v>
      </c>
      <c r="D21" s="53">
        <v>119</v>
      </c>
      <c r="E21" s="54" t="s">
        <v>23</v>
      </c>
      <c r="F21" s="46">
        <v>20</v>
      </c>
      <c r="G21" s="92">
        <v>1.55</v>
      </c>
      <c r="H21" s="23">
        <v>48</v>
      </c>
      <c r="I21" s="24">
        <v>1.4</v>
      </c>
      <c r="J21" s="25">
        <v>0.14000000000000001</v>
      </c>
      <c r="K21" s="26">
        <v>8.8000000000000007</v>
      </c>
    </row>
    <row r="22" spans="1:11" s="3" customFormat="1" ht="33.75" customHeight="1" thickBot="1" x14ac:dyDescent="0.35">
      <c r="A22" s="10"/>
      <c r="B22" s="10"/>
      <c r="C22" s="45" t="s">
        <v>9</v>
      </c>
      <c r="D22" s="46">
        <v>120</v>
      </c>
      <c r="E22" s="54" t="s">
        <v>22</v>
      </c>
      <c r="F22" s="46">
        <v>20</v>
      </c>
      <c r="G22" s="92">
        <v>1.9</v>
      </c>
      <c r="H22" s="56">
        <v>36.26</v>
      </c>
      <c r="I22" s="24">
        <v>1.1399999999999999</v>
      </c>
      <c r="J22" s="25">
        <v>0.22</v>
      </c>
      <c r="K22" s="26">
        <v>7.44</v>
      </c>
    </row>
    <row r="23" spans="1:11" s="3" customFormat="1" ht="33.75" customHeight="1" x14ac:dyDescent="0.3">
      <c r="A23" s="10"/>
      <c r="B23" s="94" t="s">
        <v>29</v>
      </c>
      <c r="C23" s="27"/>
      <c r="D23" s="28"/>
      <c r="E23" s="58" t="s">
        <v>12</v>
      </c>
      <c r="F23" s="59">
        <f>F15+F16+F17+F19+F20+F21+F22</f>
        <v>740</v>
      </c>
      <c r="G23" s="95">
        <v>82.06</v>
      </c>
      <c r="H23" s="60">
        <f>H15+H16+H17+H19+H20+H21+H22</f>
        <v>835.49</v>
      </c>
      <c r="I23" s="96">
        <f>I15+I16+I17+I19+I20+I21+I22</f>
        <v>37.819999999999993</v>
      </c>
      <c r="J23" s="97">
        <f t="shared" ref="J23:K23" si="2">J15+J16+J17+J19+J20+J21+J22</f>
        <v>30.92</v>
      </c>
      <c r="K23" s="98">
        <f t="shared" si="2"/>
        <v>101.22999999999999</v>
      </c>
    </row>
    <row r="24" spans="1:11" s="3" customFormat="1" ht="33.75" customHeight="1" x14ac:dyDescent="0.3">
      <c r="A24" s="10"/>
      <c r="B24" s="37" t="s">
        <v>30</v>
      </c>
      <c r="C24" s="64"/>
      <c r="D24" s="65"/>
      <c r="E24" s="66" t="s">
        <v>12</v>
      </c>
      <c r="F24" s="67">
        <f>F15+F16+F18+F19+F20+F21+F22</f>
        <v>750</v>
      </c>
      <c r="G24" s="99"/>
      <c r="H24" s="69">
        <f>H15+H16+H18+H19+H20+H21+H22</f>
        <v>883.72</v>
      </c>
      <c r="I24" s="100">
        <f>I15+I16+I18+I19+I20+I21+I22</f>
        <v>34.999999999999993</v>
      </c>
      <c r="J24" s="101">
        <f>J15+J16+J18+J19+J20+J21+J22</f>
        <v>38.950000000000003</v>
      </c>
      <c r="K24" s="102">
        <f>K15+K16+K18+K19+K20+K21+K22</f>
        <v>97.96</v>
      </c>
    </row>
    <row r="25" spans="1:11" s="3" customFormat="1" ht="33.75" customHeight="1" thickBot="1" x14ac:dyDescent="0.35">
      <c r="A25" s="10"/>
      <c r="B25" s="28" t="s">
        <v>29</v>
      </c>
      <c r="C25" s="103"/>
      <c r="D25" s="104"/>
      <c r="E25" s="105" t="s">
        <v>13</v>
      </c>
      <c r="F25" s="106"/>
      <c r="G25" s="107"/>
      <c r="H25" s="108">
        <f>H23/27.2</f>
        <v>30.716544117647061</v>
      </c>
      <c r="I25" s="61"/>
      <c r="J25" s="62"/>
      <c r="K25" s="63"/>
    </row>
    <row r="26" spans="1:11" s="3" customFormat="1" ht="33.75" customHeight="1" thickBot="1" x14ac:dyDescent="0.35">
      <c r="A26" s="138"/>
      <c r="B26" s="109" t="s">
        <v>30</v>
      </c>
      <c r="C26" s="110"/>
      <c r="D26" s="109"/>
      <c r="E26" s="111" t="s">
        <v>13</v>
      </c>
      <c r="F26" s="112"/>
      <c r="G26" s="113"/>
      <c r="H26" s="114">
        <f>H24/27.2</f>
        <v>32.489705882352943</v>
      </c>
      <c r="I26" s="115"/>
      <c r="J26" s="116"/>
      <c r="K26" s="117"/>
    </row>
    <row r="27" spans="1:11" ht="18.75" x14ac:dyDescent="0.3">
      <c r="A27" s="5"/>
      <c r="B27" s="5"/>
      <c r="C27" s="5"/>
      <c r="D27" s="8"/>
      <c r="E27" s="5"/>
      <c r="F27" s="5"/>
      <c r="G27" s="9"/>
      <c r="H27" s="9"/>
      <c r="I27" s="9"/>
      <c r="J27" s="9"/>
      <c r="K27" s="5"/>
    </row>
    <row r="28" spans="1:11" ht="18.75" x14ac:dyDescent="0.3">
      <c r="A28" s="118"/>
      <c r="B28" s="118"/>
      <c r="C28" s="118"/>
      <c r="D28" s="18"/>
      <c r="E28" s="6"/>
      <c r="F28" s="7"/>
      <c r="G28" s="9"/>
      <c r="H28" s="9"/>
      <c r="I28" s="9"/>
      <c r="J28" s="9"/>
      <c r="K28" s="9"/>
    </row>
    <row r="29" spans="1:11" ht="18.75" x14ac:dyDescent="0.3">
      <c r="A29" s="119" t="s">
        <v>26</v>
      </c>
      <c r="B29" s="120"/>
      <c r="C29" s="120"/>
      <c r="D29" s="121"/>
      <c r="E29" s="5"/>
      <c r="F29" s="5"/>
      <c r="G29" s="5"/>
      <c r="H29" s="5"/>
      <c r="I29" s="5"/>
      <c r="J29" s="5"/>
      <c r="K29" s="5"/>
    </row>
    <row r="30" spans="1:11" ht="18.75" x14ac:dyDescent="0.3">
      <c r="A30" s="122" t="s">
        <v>27</v>
      </c>
      <c r="B30" s="123"/>
      <c r="C30" s="123"/>
      <c r="D30" s="124"/>
      <c r="E30" s="5"/>
      <c r="F30" s="5"/>
      <c r="G30" s="5"/>
      <c r="H30" s="5"/>
      <c r="I30" s="5"/>
      <c r="J30" s="5"/>
      <c r="K30" s="5"/>
    </row>
    <row r="31" spans="1:11" ht="18.75" x14ac:dyDescent="0.3">
      <c r="A31" s="5"/>
      <c r="B31" s="5"/>
      <c r="C31" s="5"/>
      <c r="D31" s="8"/>
      <c r="E31" s="5"/>
      <c r="F31" s="5"/>
      <c r="G31" s="5"/>
      <c r="H31" s="5"/>
      <c r="I31" s="5"/>
      <c r="J31" s="5"/>
      <c r="K31" s="5"/>
    </row>
    <row r="32" spans="1:11" ht="18.75" x14ac:dyDescent="0.3">
      <c r="A32" s="5"/>
      <c r="B32" s="5"/>
      <c r="C32" s="5"/>
      <c r="D32" s="8"/>
      <c r="E32" s="5"/>
      <c r="F32" s="5"/>
      <c r="G32" s="5"/>
      <c r="H32" s="5"/>
      <c r="I32" s="5"/>
      <c r="J32" s="5"/>
      <c r="K32" s="5"/>
    </row>
    <row r="33" spans="1:11" ht="18.75" x14ac:dyDescent="0.3">
      <c r="A33" s="5"/>
      <c r="B33" s="5"/>
      <c r="C33" s="5"/>
      <c r="D33" s="8"/>
      <c r="E33" s="5"/>
      <c r="F33" s="5"/>
      <c r="G33" s="5"/>
      <c r="H33" s="5"/>
      <c r="I33" s="5"/>
      <c r="J33" s="5"/>
      <c r="K33" s="5"/>
    </row>
    <row r="37" spans="1:11" x14ac:dyDescent="0.25">
      <c r="E37" s="2"/>
      <c r="F37" s="2"/>
      <c r="G37" s="2"/>
      <c r="H37" s="2"/>
      <c r="I37" s="2"/>
      <c r="J37" s="2"/>
      <c r="K37" s="2"/>
    </row>
    <row r="38" spans="1:11" x14ac:dyDescent="0.25">
      <c r="E38" s="2"/>
      <c r="F38" s="2"/>
      <c r="G38" s="2"/>
      <c r="H38" s="2"/>
      <c r="I38" s="2"/>
      <c r="J38" s="2"/>
      <c r="K38" s="2"/>
    </row>
    <row r="39" spans="1:11" x14ac:dyDescent="0.25">
      <c r="E39" s="2"/>
      <c r="F39" s="2"/>
      <c r="G39" s="2"/>
      <c r="H39" s="2"/>
      <c r="I39" s="2"/>
      <c r="J39" s="2"/>
      <c r="K39" s="2"/>
    </row>
  </sheetData>
  <mergeCells count="1">
    <mergeCell ref="B1:E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2022-04-05T10:36:39Z</dcterms:modified>
</cp:coreProperties>
</file>